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0730"/>
  </bookViews>
  <sheets>
    <sheet name="【01】收支总表" sheetId="1" r:id="rId1"/>
    <sheet name="【02】收入总表" sheetId="2" r:id="rId2"/>
    <sheet name="【03】支出总表" sheetId="3" r:id="rId3"/>
    <sheet name="【04】财拨收支总表" sheetId="4" r:id="rId4"/>
    <sheet name="【05】一般公共预算支出" sheetId="5" r:id="rId5"/>
    <sheet name="【06】一般公共预算基本支出" sheetId="6" r:id="rId6"/>
    <sheet name="【07】政府性基金支出" sheetId="8" r:id="rId7"/>
    <sheet name="【08】财拨三公支出" sheetId="7" r:id="rId8"/>
  </sheets>
  <definedNames>
    <definedName name="_xlnm._FilterDatabase" localSheetId="2" hidden="1">【03】支出总表!$A$7:$S$17</definedName>
    <definedName name="_xlnm.Print_Area" localSheetId="0">【01】收支总表!$A$1:$F$43</definedName>
    <definedName name="_xlnm.Print_Area" localSheetId="1">【02】收入总表!$A$1:$Y$11</definedName>
    <definedName name="_xlnm.Print_Area" localSheetId="3">【04】财拨收支总表!$A$1:$J$37</definedName>
    <definedName name="_xlnm.Print_Area" localSheetId="4">【05】一般公共预算支出!$A$1:$E$44</definedName>
    <definedName name="_xlnm.Print_Area" localSheetId="5">【06】一般公共预算基本支出!$A$1:$E$128</definedName>
    <definedName name="_xlnm.Print_Area" localSheetId="6">【07】政府性基金支出!$A$1:$E$5</definedName>
    <definedName name="_xlnm.Print_Area" localSheetId="7">【08】财拨三公支出!$A$1:$B$10</definedName>
    <definedName name="_xlnm.Print_Titles" localSheetId="1">【02】收入总表!$1:$7</definedName>
    <definedName name="_xlnm.Print_Titles" localSheetId="2">【03】支出总表!$1:$7</definedName>
    <definedName name="_xlnm.Print_Titles" localSheetId="4">【05】一般公共预算支出!$1:$5</definedName>
    <definedName name="_xlnm.Print_Titles" localSheetId="5">【06】一般公共预算基本支出!$1:$5</definedName>
    <definedName name="_xlnm.Print_Titles" localSheetId="6">【07】政府性基金支出!$1:$5</definedName>
    <definedName name="_xlnm._FilterDatabase" localSheetId="5" hidden="1">【06】一般公共预算基本支出!$A$6:$E$128</definedName>
  </definedNames>
  <calcPr calcId="144525"/>
</workbook>
</file>

<file path=xl/sharedStrings.xml><?xml version="1.0" encoding="utf-8"?>
<sst xmlns="http://schemas.openxmlformats.org/spreadsheetml/2006/main" count="605" uniqueCount="287">
  <si>
    <r>
      <rPr>
        <sz val="10"/>
        <color indexed="8"/>
        <rFont val="宋体"/>
        <charset val="134"/>
      </rPr>
      <t>0</t>
    </r>
    <r>
      <rPr>
        <sz val="10"/>
        <color indexed="8"/>
        <rFont val="宋体"/>
        <charset val="134"/>
      </rPr>
      <t>1表</t>
    </r>
  </si>
  <si>
    <t>2021年部门收支总体情况表</t>
  </si>
  <si>
    <t>填报单位:鄂州市科学技术协会</t>
  </si>
  <si>
    <t>单位：万元</t>
  </si>
  <si>
    <t>收入</t>
  </si>
  <si>
    <t>支出</t>
  </si>
  <si>
    <t>项目</t>
  </si>
  <si>
    <t>本年预算</t>
  </si>
  <si>
    <t>项目(按功能分类)</t>
  </si>
  <si>
    <t>项目(按支出性质和经济分类)</t>
  </si>
  <si>
    <t>一、财政拨款（补助）</t>
  </si>
  <si>
    <t>一、【201】一般公共服务支出</t>
  </si>
  <si>
    <t>一、基本支出</t>
  </si>
  <si>
    <t xml:space="preserve">    一般公共预算财政拨款（补助）</t>
  </si>
  <si>
    <t>二、【202】外交支出</t>
  </si>
  <si>
    <t>人员支出</t>
  </si>
  <si>
    <t xml:space="preserve">     其中：经费拨款</t>
  </si>
  <si>
    <t>三、【203】国防支出</t>
  </si>
  <si>
    <t xml:space="preserve">    工资福利支出</t>
  </si>
  <si>
    <r>
      <rPr>
        <sz val="10"/>
        <rFont val="Times New Roman"/>
        <charset val="134"/>
      </rPr>
      <t xml:space="preserve">                        </t>
    </r>
    <r>
      <rPr>
        <sz val="10"/>
        <rFont val="宋体"/>
        <charset val="134"/>
      </rPr>
      <t>专项收入</t>
    </r>
  </si>
  <si>
    <t>四、【204】公共安全支出</t>
  </si>
  <si>
    <r>
      <rPr>
        <sz val="10"/>
        <rFont val="Times New Roman"/>
        <charset val="134"/>
      </rPr>
      <t xml:space="preserve">         </t>
    </r>
    <r>
      <rPr>
        <sz val="10"/>
        <rFont val="宋体"/>
        <charset val="134"/>
      </rPr>
      <t>对个人和家庭的补助支出</t>
    </r>
  </si>
  <si>
    <t xml:space="preserve">           行政事业性收费收入</t>
  </si>
  <si>
    <t>五、【205】教育支出</t>
  </si>
  <si>
    <t>日常公用支出</t>
  </si>
  <si>
    <t xml:space="preserve">           罚没收入</t>
  </si>
  <si>
    <t>六、【206】科学技术支出</t>
  </si>
  <si>
    <t xml:space="preserve">    商品和服务支出</t>
  </si>
  <si>
    <t xml:space="preserve">           国有资源(资产)有偿使用收入</t>
  </si>
  <si>
    <t>七、【207】文化旅游体育与传媒支出</t>
  </si>
  <si>
    <t>二、项目支出</t>
  </si>
  <si>
    <t xml:space="preserve">           其他拨款收入</t>
  </si>
  <si>
    <t>八、【208】社会保障和就业支出</t>
  </si>
  <si>
    <t>行政事业项目</t>
  </si>
  <si>
    <t xml:space="preserve">         政府性基金拨款</t>
  </si>
  <si>
    <t>九、【210】卫生健康支出</t>
  </si>
  <si>
    <r>
      <rPr>
        <sz val="10"/>
        <rFont val="Times New Roman"/>
        <charset val="134"/>
      </rPr>
      <t xml:space="preserve">         </t>
    </r>
    <r>
      <rPr>
        <sz val="10"/>
        <rFont val="宋体"/>
        <charset val="134"/>
      </rPr>
      <t>运行维护类项目</t>
    </r>
  </si>
  <si>
    <t>二、上级补助收入</t>
  </si>
  <si>
    <t>十、【211】节能环保支出</t>
  </si>
  <si>
    <r>
      <rPr>
        <sz val="10"/>
        <rFont val="Times New Roman"/>
        <charset val="134"/>
      </rPr>
      <t xml:space="preserve">         </t>
    </r>
    <r>
      <rPr>
        <sz val="10"/>
        <rFont val="宋体"/>
        <charset val="134"/>
      </rPr>
      <t>民生保障类项目</t>
    </r>
  </si>
  <si>
    <t xml:space="preserve">    市级主管部门</t>
  </si>
  <si>
    <t>十一、【212】城乡社区支出</t>
  </si>
  <si>
    <r>
      <rPr>
        <sz val="10"/>
        <rFont val="Times New Roman"/>
        <charset val="134"/>
      </rPr>
      <t xml:space="preserve">         </t>
    </r>
    <r>
      <rPr>
        <sz val="10"/>
        <rFont val="宋体"/>
        <charset val="134"/>
      </rPr>
      <t>经济社会发展类项目</t>
    </r>
  </si>
  <si>
    <t xml:space="preserve">    上级转移支付</t>
  </si>
  <si>
    <t>十二、【213】农林水支出</t>
  </si>
  <si>
    <r>
      <rPr>
        <sz val="10"/>
        <rFont val="Times New Roman"/>
        <charset val="134"/>
      </rPr>
      <t xml:space="preserve">         </t>
    </r>
    <r>
      <rPr>
        <sz val="10"/>
        <rFont val="宋体"/>
        <charset val="134"/>
      </rPr>
      <t>信息化建设类项目</t>
    </r>
  </si>
  <si>
    <t>三、事业收入</t>
  </si>
  <si>
    <t>十三、【214】交通运输支出</t>
  </si>
  <si>
    <t>基本建设项目</t>
  </si>
  <si>
    <t xml:space="preserve">    专户管理的事业收入</t>
  </si>
  <si>
    <t>十四、【215】资源勘探工业信息等支出</t>
  </si>
  <si>
    <t>三、上缴上级支出</t>
  </si>
  <si>
    <t xml:space="preserve">    其他事业收入</t>
  </si>
  <si>
    <t>十五、【216】商业服务业等支出</t>
  </si>
  <si>
    <t>四、事业单位经营支出</t>
  </si>
  <si>
    <t>四、事业单位经营收入</t>
  </si>
  <si>
    <t>十六、【217】金融支出</t>
  </si>
  <si>
    <t>五、对附属单位补助支出</t>
  </si>
  <si>
    <t>五、附属单位上缴收入</t>
  </si>
  <si>
    <t>十七、【219】援助其他地区支出</t>
  </si>
  <si>
    <t>六、其他收入</t>
  </si>
  <si>
    <t>十八、【220】自然资源海洋气象等支出</t>
  </si>
  <si>
    <t>支出经济分类</t>
  </si>
  <si>
    <t>十九、【221】住房保障支出</t>
  </si>
  <si>
    <t>基本支出和项目支出合计</t>
  </si>
  <si>
    <t>二十、【222】粮油物资储备支出</t>
  </si>
  <si>
    <t>一、工资福利支出</t>
  </si>
  <si>
    <t>二十一、【224】灾害防治及应急管理支出</t>
  </si>
  <si>
    <t>二、商品和服务支出</t>
  </si>
  <si>
    <t>二十二、【227】预备费</t>
  </si>
  <si>
    <t>三、对个人和家庭的补助</t>
  </si>
  <si>
    <t>二十三、【229】其他支出</t>
  </si>
  <si>
    <t>四、债务利息及费用支出</t>
  </si>
  <si>
    <t>二十四、【230】转移性支出</t>
  </si>
  <si>
    <t>五、资本性支出（基本建设）</t>
  </si>
  <si>
    <t>二十五、【231】债务还本支出</t>
  </si>
  <si>
    <t>六、资本性支出</t>
  </si>
  <si>
    <t>二十六、【232】债务付息支出</t>
  </si>
  <si>
    <t>七、对企业补助（基本建设）</t>
  </si>
  <si>
    <t>二十七、【233】债务发行费用支出</t>
  </si>
  <si>
    <t>八、对企业补助</t>
  </si>
  <si>
    <t>二十八、【234】抗疫特别国债安排的支出</t>
  </si>
  <si>
    <t>九、对社会保障基金补助</t>
  </si>
  <si>
    <t>十、其他支出</t>
  </si>
  <si>
    <t>本年收入合计</t>
  </si>
  <si>
    <t>本年支出合计</t>
  </si>
  <si>
    <t>七、用事业基金弥补收支差额</t>
  </si>
  <si>
    <t>结转下年</t>
  </si>
  <si>
    <t>八、上年结余、结存</t>
  </si>
  <si>
    <r>
      <rPr>
        <sz val="10"/>
        <rFont val="Times New Roman"/>
        <charset val="134"/>
      </rPr>
      <t xml:space="preserve">          </t>
    </r>
    <r>
      <rPr>
        <sz val="10"/>
        <rFont val="宋体"/>
        <charset val="134"/>
      </rPr>
      <t>其中：财政拨款结转</t>
    </r>
  </si>
  <si>
    <r>
      <rPr>
        <sz val="10"/>
        <rFont val="Times New Roman"/>
        <charset val="134"/>
      </rPr>
      <t xml:space="preserve">                      </t>
    </r>
    <r>
      <rPr>
        <sz val="10"/>
        <rFont val="宋体"/>
        <charset val="134"/>
      </rPr>
      <t>其他结转</t>
    </r>
  </si>
  <si>
    <t>收入总计</t>
  </si>
  <si>
    <t>支出总计</t>
  </si>
  <si>
    <t>02表</t>
  </si>
  <si>
    <t>2021年部门收入总体情况表</t>
  </si>
  <si>
    <t>单位编码</t>
  </si>
  <si>
    <t>单位名称</t>
  </si>
  <si>
    <t>总计</t>
  </si>
  <si>
    <t>上年结余、结存</t>
  </si>
  <si>
    <t>用事业基金弥补收支差额</t>
  </si>
  <si>
    <t>财政拨款（补助）</t>
  </si>
  <si>
    <t>上级补助收入</t>
  </si>
  <si>
    <t>事业收入</t>
  </si>
  <si>
    <t>事业单位经营收入</t>
  </si>
  <si>
    <t>附属单位上缴收入</t>
  </si>
  <si>
    <t>其他收入</t>
  </si>
  <si>
    <t>合计</t>
  </si>
  <si>
    <t>财政拨款结转</t>
  </si>
  <si>
    <t>其他结转</t>
  </si>
  <si>
    <t>一般公共预算财政拨款（补助）</t>
  </si>
  <si>
    <t>政府性基金拨款</t>
  </si>
  <si>
    <t>市级主管部门补助</t>
  </si>
  <si>
    <t>上级转移支付</t>
  </si>
  <si>
    <t>专户管理的事业收入</t>
  </si>
  <si>
    <t>其他事业收入</t>
  </si>
  <si>
    <t>小计</t>
  </si>
  <si>
    <t>经费拨款</t>
  </si>
  <si>
    <t>专项收入</t>
  </si>
  <si>
    <t>行政事业性收费</t>
  </si>
  <si>
    <t>罚没收入</t>
  </si>
  <si>
    <t>国有资源(资产)有偿使用收入</t>
  </si>
  <si>
    <t>其他拨款收入</t>
  </si>
  <si>
    <t>**</t>
  </si>
  <si>
    <t>教科文科</t>
  </si>
  <si>
    <t>302</t>
  </si>
  <si>
    <t xml:space="preserve">  鄂州市科学技术协会</t>
  </si>
  <si>
    <t xml:space="preserve">  302001</t>
  </si>
  <si>
    <t xml:space="preserve">    鄂州市科学技术协会本级</t>
  </si>
  <si>
    <r>
      <rPr>
        <sz val="10"/>
        <color indexed="8"/>
        <rFont val="宋体"/>
        <charset val="134"/>
      </rPr>
      <t>0</t>
    </r>
    <r>
      <rPr>
        <sz val="10"/>
        <color indexed="8"/>
        <rFont val="宋体"/>
        <charset val="134"/>
      </rPr>
      <t>3表</t>
    </r>
  </si>
  <si>
    <t>2021年部门支出总体情况表</t>
  </si>
  <si>
    <t>功能科目编码</t>
  </si>
  <si>
    <t>功能科目名称</t>
  </si>
  <si>
    <t>基本支出</t>
  </si>
  <si>
    <t>项目支出</t>
  </si>
  <si>
    <t>上缴上级支出</t>
  </si>
  <si>
    <t>事业单位经营支出</t>
  </si>
  <si>
    <t>对附属单位补助支出</t>
  </si>
  <si>
    <t>政府统筹</t>
  </si>
  <si>
    <t>工资福利支出</t>
  </si>
  <si>
    <t>对个人和家庭的补助支出</t>
  </si>
  <si>
    <t>商品和服务支出</t>
  </si>
  <si>
    <t>运行维护类项目</t>
  </si>
  <si>
    <t>民生保障类项目</t>
  </si>
  <si>
    <t>经济社会发展类项目</t>
  </si>
  <si>
    <t>信息化建设类项目</t>
  </si>
  <si>
    <t>干部教育</t>
  </si>
  <si>
    <t>机构运行（科学技术普及）</t>
  </si>
  <si>
    <t>科普活动</t>
  </si>
  <si>
    <t>行政单位离退休</t>
  </si>
  <si>
    <t>机关事业单位基本养老保险缴费支出</t>
  </si>
  <si>
    <t>行政单位医疗</t>
  </si>
  <si>
    <t>住房公积金</t>
  </si>
  <si>
    <t>04表</t>
  </si>
  <si>
    <t>2021年财政拨款收支总体情况表</t>
  </si>
  <si>
    <t>一般公共预算</t>
  </si>
  <si>
    <t>政府性基金预算</t>
  </si>
  <si>
    <t>项目(按支出性质及经济分类)</t>
  </si>
  <si>
    <t>一、一般公共预算</t>
  </si>
  <si>
    <t>二、政府性基金预算</t>
  </si>
  <si>
    <t>三、上年结转</t>
  </si>
  <si>
    <t>七、结转下年</t>
  </si>
  <si>
    <r>
      <rPr>
        <sz val="10"/>
        <color indexed="8"/>
        <rFont val="宋体"/>
        <charset val="134"/>
      </rPr>
      <t>0</t>
    </r>
    <r>
      <rPr>
        <sz val="10"/>
        <color indexed="8"/>
        <rFont val="宋体"/>
        <charset val="134"/>
      </rPr>
      <t>5表</t>
    </r>
  </si>
  <si>
    <t>2021年一般公共预算支出情况表</t>
  </si>
  <si>
    <t>功能分类科目（到项级）</t>
  </si>
  <si>
    <t>预算数</t>
  </si>
  <si>
    <t>科目编码</t>
  </si>
  <si>
    <t>科目名称</t>
  </si>
  <si>
    <t>205</t>
  </si>
  <si>
    <t>教育支出</t>
  </si>
  <si>
    <t xml:space="preserve">  20508</t>
  </si>
  <si>
    <t xml:space="preserve">  进修及培训</t>
  </si>
  <si>
    <t xml:space="preserve">    2050802</t>
  </si>
  <si>
    <t xml:space="preserve">    干部教育</t>
  </si>
  <si>
    <t xml:space="preserve">      教科文科</t>
  </si>
  <si>
    <t xml:space="preserve">      302</t>
  </si>
  <si>
    <t xml:space="preserve">        鄂州市科学技术协会</t>
  </si>
  <si>
    <t xml:space="preserve">        302001</t>
  </si>
  <si>
    <t xml:space="preserve">          鄂州市科学技术协会本级</t>
  </si>
  <si>
    <t>206</t>
  </si>
  <si>
    <t>科学技术支出</t>
  </si>
  <si>
    <t xml:space="preserve">  20607</t>
  </si>
  <si>
    <t xml:space="preserve">  科学技术普及</t>
  </si>
  <si>
    <t xml:space="preserve">    2060701</t>
  </si>
  <si>
    <t xml:space="preserve">    机构运行（科学技术普及）</t>
  </si>
  <si>
    <t xml:space="preserve">    2060702</t>
  </si>
  <si>
    <t xml:space="preserve">    科普活动</t>
  </si>
  <si>
    <t>208</t>
  </si>
  <si>
    <t>社会保障和就业支出</t>
  </si>
  <si>
    <t xml:space="preserve">  20805</t>
  </si>
  <si>
    <t xml:space="preserve">  行政事业单位养老支出</t>
  </si>
  <si>
    <t xml:space="preserve">    2080501</t>
  </si>
  <si>
    <t xml:space="preserve">    行政单位离退休</t>
  </si>
  <si>
    <t xml:space="preserve">    2080505</t>
  </si>
  <si>
    <t xml:space="preserve">    机关事业单位基本养老保险缴费支出</t>
  </si>
  <si>
    <t>210</t>
  </si>
  <si>
    <t>卫生健康支出</t>
  </si>
  <si>
    <t xml:space="preserve">  21011</t>
  </si>
  <si>
    <t xml:space="preserve">  行政事业单位医疗</t>
  </si>
  <si>
    <t xml:space="preserve">    2101101</t>
  </si>
  <si>
    <t xml:space="preserve">    行政单位医疗</t>
  </si>
  <si>
    <t>221</t>
  </si>
  <si>
    <t>住房保障支出</t>
  </si>
  <si>
    <t xml:space="preserve">  22102</t>
  </si>
  <si>
    <t xml:space="preserve">  住房改革支出</t>
  </si>
  <si>
    <t xml:space="preserve">    2210201</t>
  </si>
  <si>
    <t xml:space="preserve">    住房公积金</t>
  </si>
  <si>
    <r>
      <rPr>
        <sz val="10"/>
        <color indexed="8"/>
        <rFont val="宋体"/>
        <charset val="134"/>
      </rPr>
      <t>0</t>
    </r>
    <r>
      <rPr>
        <sz val="10"/>
        <color indexed="8"/>
        <rFont val="宋体"/>
        <charset val="134"/>
      </rPr>
      <t>6表</t>
    </r>
  </si>
  <si>
    <t>2021年一般公共预算基本支出情况表</t>
  </si>
  <si>
    <t>经济分类科目（到款级）</t>
  </si>
  <si>
    <t>301</t>
  </si>
  <si>
    <t xml:space="preserve">  30101</t>
  </si>
  <si>
    <t xml:space="preserve">  基本工资</t>
  </si>
  <si>
    <t xml:space="preserve">    教科文科</t>
  </si>
  <si>
    <t xml:space="preserve">    302</t>
  </si>
  <si>
    <t xml:space="preserve">      鄂州市科学技术协会</t>
  </si>
  <si>
    <t xml:space="preserve">      302001</t>
  </si>
  <si>
    <t xml:space="preserve">        鄂州市科学技术协会本级</t>
  </si>
  <si>
    <t xml:space="preserve">  30102</t>
  </si>
  <si>
    <t xml:space="preserve">  津贴补贴</t>
  </si>
  <si>
    <t xml:space="preserve">  3010301</t>
  </si>
  <si>
    <t xml:space="preserve">  第十三个月工资</t>
  </si>
  <si>
    <t xml:space="preserve">  3010302</t>
  </si>
  <si>
    <t xml:space="preserve">  年奖励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</si>
  <si>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</si>
  <si>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</si>
  <si>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</si>
  <si>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</si>
  <si>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</si>
  <si>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</si>
  <si>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30113</t>
  </si>
  <si>
    <t xml:space="preserve">  住房公积金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</si>
  <si>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</si>
  <si>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</si>
  <si>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</si>
  <si>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</si>
  <si>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30204</t>
  </si>
  <si>
    <t xml:space="preserve">  手续费</t>
  </si>
  <si>
    <t xml:space="preserve">  30205</t>
  </si>
  <si>
    <t xml:space="preserve">  水费</t>
  </si>
  <si>
    <t xml:space="preserve">  30206</t>
  </si>
  <si>
    <t xml:space="preserve">  电费</t>
  </si>
  <si>
    <t xml:space="preserve">  30207</t>
  </si>
  <si>
    <t xml:space="preserve">  邮电费</t>
  </si>
  <si>
    <t xml:space="preserve">  30211</t>
  </si>
  <si>
    <t xml:space="preserve">  差旅费</t>
  </si>
  <si>
    <t xml:space="preserve">  30213</t>
  </si>
  <si>
    <t xml:space="preserve">  维修(护)费</t>
  </si>
  <si>
    <t xml:space="preserve">  30215</t>
  </si>
  <si>
    <t xml:space="preserve">  会议费</t>
  </si>
  <si>
    <t xml:space="preserve">  30216</t>
  </si>
  <si>
    <t xml:space="preserve">  培训费</t>
  </si>
  <si>
    <t xml:space="preserve">  30217</t>
  </si>
  <si>
    <t xml:space="preserve">  公务接待费</t>
  </si>
  <si>
    <t xml:space="preserve">  30226</t>
  </si>
  <si>
    <t xml:space="preserve">  劳务费</t>
  </si>
  <si>
    <t xml:space="preserve">  30227</t>
  </si>
  <si>
    <t xml:space="preserve">  委托业务费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</si>
  <si>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</si>
  <si>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</si>
  <si>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</si>
  <si>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</si>
  <si>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其他福利费</t>
  </si>
  <si>
    <t xml:space="preserve">  30231</t>
  </si>
  <si>
    <t xml:space="preserve">  公务用车运行维护费</t>
  </si>
  <si>
    <t xml:space="preserve">  30239</t>
  </si>
  <si>
    <t xml:space="preserve">  其他交通费用</t>
  </si>
  <si>
    <t xml:space="preserve">  3029901</t>
  </si>
  <si>
    <t xml:space="preserve">  离退休福利费</t>
  </si>
  <si>
    <t xml:space="preserve">  3029902</t>
  </si>
  <si>
    <t xml:space="preserve">  离退休公务费</t>
  </si>
  <si>
    <t xml:space="preserve">  3029999</t>
  </si>
  <si>
    <t xml:space="preserve">  其他商品和服务支出</t>
  </si>
  <si>
    <t>309</t>
  </si>
  <si>
    <t>资本性支出（基本建设）</t>
  </si>
  <si>
    <t xml:space="preserve">  30902</t>
  </si>
  <si>
    <t xml:space="preserve">  办公设备购置</t>
  </si>
  <si>
    <r>
      <rPr>
        <sz val="11"/>
        <color indexed="8"/>
        <rFont val="宋体"/>
        <charset val="134"/>
      </rPr>
      <t>0</t>
    </r>
    <r>
      <rPr>
        <sz val="11"/>
        <color indexed="8"/>
        <rFont val="宋体"/>
        <charset val="134"/>
      </rPr>
      <t>8表</t>
    </r>
  </si>
  <si>
    <t>2021年政府性基金预算支出情况表</t>
  </si>
  <si>
    <r>
      <rPr>
        <sz val="10"/>
        <color indexed="8"/>
        <rFont val="宋体"/>
        <charset val="134"/>
      </rPr>
      <t>0</t>
    </r>
    <r>
      <rPr>
        <sz val="10"/>
        <color indexed="8"/>
        <rFont val="宋体"/>
        <charset val="134"/>
      </rPr>
      <t>8表</t>
    </r>
  </si>
  <si>
    <t>2021年财政拨款“三公”经费支出情况表</t>
  </si>
  <si>
    <t>项    目</t>
  </si>
  <si>
    <t>合    计</t>
  </si>
  <si>
    <t>1、因公出国(境)费用</t>
  </si>
  <si>
    <t>2、公务接待费</t>
  </si>
  <si>
    <t>3、公务用车购置及运行维护费</t>
  </si>
  <si>
    <r>
      <rPr>
        <sz val="11"/>
        <color indexed="8"/>
        <rFont val="宋体"/>
        <charset val="134"/>
      </rPr>
      <t xml:space="preserve"> </t>
    </r>
    <r>
      <rPr>
        <sz val="11"/>
        <color indexed="8"/>
        <rFont val="宋体"/>
        <charset val="134"/>
      </rPr>
      <t xml:space="preserve">  </t>
    </r>
    <r>
      <rPr>
        <sz val="11"/>
        <color indexed="8"/>
        <rFont val="宋体"/>
        <charset val="134"/>
      </rPr>
      <t>其中：公务用车运行维护费</t>
    </r>
  </si>
  <si>
    <r>
      <rPr>
        <sz val="11"/>
        <color indexed="8"/>
        <rFont val="宋体"/>
        <charset val="134"/>
      </rPr>
      <t xml:space="preserve">      </t>
    </r>
    <r>
      <rPr>
        <sz val="11"/>
        <color indexed="8"/>
        <rFont val="宋体"/>
        <charset val="134"/>
      </rPr>
      <t xml:space="preserve">   </t>
    </r>
    <r>
      <rPr>
        <sz val="11"/>
        <color indexed="8"/>
        <rFont val="宋体"/>
        <charset val="134"/>
      </rPr>
      <t>公务用车购置费</t>
    </r>
  </si>
</sst>
</file>

<file path=xl/styles.xml><?xml version="1.0" encoding="utf-8"?>
<styleSheet xmlns="http://schemas.openxmlformats.org/spreadsheetml/2006/main">
  <numFmts count="10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_ "/>
    <numFmt numFmtId="177" formatCode="0.00_);[Red]\(0.00\)"/>
    <numFmt numFmtId="178" formatCode="0.00_ "/>
    <numFmt numFmtId="179" formatCode="0000"/>
    <numFmt numFmtId="180" formatCode="00"/>
    <numFmt numFmtId="181" formatCode="* #,##0.00;* \-#,##0.00;* &quot;&quot;??;@"/>
  </numFmts>
  <fonts count="31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sz val="20"/>
      <color indexed="8"/>
      <name val="方正小标宋简体"/>
      <charset val="134"/>
    </font>
    <font>
      <sz val="11"/>
      <color indexed="8"/>
      <name val="宋体"/>
      <charset val="134"/>
    </font>
    <font>
      <sz val="9"/>
      <color indexed="8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0"/>
      <color indexed="8"/>
      <name val="宋体"/>
      <charset val="134"/>
    </font>
    <font>
      <sz val="10"/>
      <name val="Times New Roman"/>
      <charset val="134"/>
    </font>
    <font>
      <sz val="20"/>
      <name val="方正小标宋简体"/>
      <charset val="134"/>
    </font>
    <font>
      <sz val="9"/>
      <name val="Times New Roman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4" tint="0.4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0" fontId="11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8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2" borderId="13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4" fillId="16" borderId="16" applyNumberFormat="0" applyAlignment="0" applyProtection="0">
      <alignment vertical="center"/>
    </xf>
    <xf numFmtId="0" fontId="25" fillId="16" borderId="12" applyNumberFormat="0" applyAlignment="0" applyProtection="0">
      <alignment vertical="center"/>
    </xf>
    <xf numFmtId="0" fontId="26" fillId="17" borderId="17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</cellStyleXfs>
  <cellXfs count="142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justify" vertical="center" wrapText="1"/>
    </xf>
    <xf numFmtId="0" fontId="3" fillId="0" borderId="1" xfId="0" applyFont="1" applyFill="1" applyBorder="1" applyAlignment="1">
      <alignment horizontal="justify" vertical="center" wrapText="1"/>
    </xf>
    <xf numFmtId="0" fontId="4" fillId="0" borderId="0" xfId="0" applyFont="1" applyFill="1">
      <alignment vertical="center"/>
    </xf>
    <xf numFmtId="0" fontId="3" fillId="0" borderId="0" xfId="0" applyFont="1">
      <alignment vertical="center"/>
    </xf>
    <xf numFmtId="0" fontId="1" fillId="0" borderId="2" xfId="0" applyFont="1" applyFill="1" applyBorder="1" applyAlignment="1">
      <alignment vertical="center"/>
    </xf>
    <xf numFmtId="0" fontId="1" fillId="0" borderId="2" xfId="0" applyFont="1" applyBorder="1" applyAlignment="1">
      <alignment vertical="center"/>
    </xf>
    <xf numFmtId="176" fontId="5" fillId="0" borderId="0" xfId="0" applyNumberFormat="1" applyFont="1" applyFill="1" applyBorder="1" applyAlignment="1" applyProtection="1">
      <alignment horizontal="right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/>
    </xf>
    <xf numFmtId="49" fontId="6" fillId="0" borderId="1" xfId="0" applyNumberFormat="1" applyFont="1" applyFill="1" applyBorder="1" applyAlignment="1">
      <alignment vertical="center"/>
    </xf>
    <xf numFmtId="49" fontId="6" fillId="0" borderId="1" xfId="0" applyNumberFormat="1" applyFont="1" applyFill="1" applyBorder="1" applyAlignment="1">
      <alignment vertical="center" wrapText="1"/>
    </xf>
    <xf numFmtId="177" fontId="6" fillId="0" borderId="1" xfId="0" applyNumberFormat="1" applyFont="1" applyFill="1" applyBorder="1" applyAlignment="1">
      <alignment vertical="center"/>
    </xf>
    <xf numFmtId="177" fontId="4" fillId="0" borderId="1" xfId="0" applyNumberFormat="1" applyFont="1" applyFill="1" applyBorder="1" applyAlignment="1">
      <alignment vertical="center"/>
    </xf>
    <xf numFmtId="0" fontId="0" fillId="2" borderId="0" xfId="0" applyFill="1">
      <alignment vertical="center"/>
    </xf>
    <xf numFmtId="0" fontId="0" fillId="3" borderId="0" xfId="0" applyFill="1">
      <alignment vertical="center"/>
    </xf>
    <xf numFmtId="0" fontId="0" fillId="0" borderId="0" xfId="0" applyFill="1">
      <alignment vertical="center"/>
    </xf>
    <xf numFmtId="0" fontId="1" fillId="3" borderId="0" xfId="0" applyFont="1" applyFill="1">
      <alignment vertical="center"/>
    </xf>
    <xf numFmtId="0" fontId="1" fillId="2" borderId="0" xfId="0" applyFont="1" applyFill="1">
      <alignment vertical="center"/>
    </xf>
    <xf numFmtId="0" fontId="1" fillId="0" borderId="2" xfId="0" applyFont="1" applyFill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7" fillId="0" borderId="0" xfId="0" applyFont="1" applyAlignment="1">
      <alignment horizontal="center" vertical="center"/>
    </xf>
    <xf numFmtId="49" fontId="4" fillId="0" borderId="1" xfId="0" applyNumberFormat="1" applyFont="1" applyFill="1" applyBorder="1" applyAlignment="1">
      <alignment vertical="center"/>
    </xf>
    <xf numFmtId="49" fontId="4" fillId="0" borderId="1" xfId="0" applyNumberFormat="1" applyFont="1" applyFill="1" applyBorder="1" applyAlignment="1">
      <alignment vertical="center" wrapText="1"/>
    </xf>
    <xf numFmtId="177" fontId="4" fillId="0" borderId="1" xfId="0" applyNumberFormat="1" applyFont="1" applyFill="1" applyBorder="1">
      <alignment vertical="center"/>
    </xf>
    <xf numFmtId="49" fontId="4" fillId="2" borderId="1" xfId="0" applyNumberFormat="1" applyFont="1" applyFill="1" applyBorder="1" applyAlignment="1">
      <alignment vertical="center"/>
    </xf>
    <xf numFmtId="49" fontId="4" fillId="2" borderId="1" xfId="0" applyNumberFormat="1" applyFont="1" applyFill="1" applyBorder="1" applyAlignment="1">
      <alignment vertical="center" wrapText="1"/>
    </xf>
    <xf numFmtId="177" fontId="4" fillId="2" borderId="1" xfId="0" applyNumberFormat="1" applyFont="1" applyFill="1" applyBorder="1">
      <alignment vertical="center"/>
    </xf>
    <xf numFmtId="49" fontId="4" fillId="3" borderId="1" xfId="0" applyNumberFormat="1" applyFont="1" applyFill="1" applyBorder="1" applyAlignment="1">
      <alignment vertical="center"/>
    </xf>
    <xf numFmtId="49" fontId="4" fillId="3" borderId="1" xfId="0" applyNumberFormat="1" applyFont="1" applyFill="1" applyBorder="1" applyAlignment="1">
      <alignment vertical="center" wrapText="1"/>
    </xf>
    <xf numFmtId="177" fontId="4" fillId="3" borderId="1" xfId="0" applyNumberFormat="1" applyFont="1" applyFill="1" applyBorder="1">
      <alignment vertical="center"/>
    </xf>
    <xf numFmtId="49" fontId="4" fillId="0" borderId="1" xfId="0" applyNumberFormat="1" applyFont="1" applyFill="1" applyBorder="1" applyAlignment="1">
      <alignment vertical="center"/>
    </xf>
    <xf numFmtId="49" fontId="4" fillId="0" borderId="1" xfId="0" applyNumberFormat="1" applyFont="1" applyFill="1" applyBorder="1" applyAlignment="1">
      <alignment vertical="center" wrapText="1"/>
    </xf>
    <xf numFmtId="177" fontId="4" fillId="0" borderId="1" xfId="0" applyNumberFormat="1" applyFont="1" applyFill="1" applyBorder="1">
      <alignment vertical="center"/>
    </xf>
    <xf numFmtId="177" fontId="4" fillId="0" borderId="1" xfId="0" applyNumberFormat="1" applyFont="1" applyFill="1" applyBorder="1">
      <alignment vertical="center"/>
    </xf>
    <xf numFmtId="177" fontId="4" fillId="4" borderId="1" xfId="0" applyNumberFormat="1" applyFont="1" applyFill="1" applyBorder="1">
      <alignment vertical="center"/>
    </xf>
    <xf numFmtId="0" fontId="0" fillId="5" borderId="0" xfId="0" applyFill="1">
      <alignment vertical="center"/>
    </xf>
    <xf numFmtId="0" fontId="0" fillId="6" borderId="0" xfId="0" applyFill="1">
      <alignment vertical="center"/>
    </xf>
    <xf numFmtId="0" fontId="1" fillId="6" borderId="0" xfId="0" applyFont="1" applyFill="1">
      <alignment vertical="center"/>
    </xf>
    <xf numFmtId="49" fontId="6" fillId="2" borderId="1" xfId="0" applyNumberFormat="1" applyFont="1" applyFill="1" applyBorder="1" applyAlignment="1">
      <alignment vertical="center"/>
    </xf>
    <xf numFmtId="49" fontId="6" fillId="2" borderId="1" xfId="0" applyNumberFormat="1" applyFont="1" applyFill="1" applyBorder="1" applyAlignment="1">
      <alignment vertical="center" wrapText="1"/>
    </xf>
    <xf numFmtId="177" fontId="6" fillId="2" borderId="1" xfId="0" applyNumberFormat="1" applyFont="1" applyFill="1" applyBorder="1" applyAlignment="1">
      <alignment vertical="center"/>
    </xf>
    <xf numFmtId="49" fontId="6" fillId="5" borderId="1" xfId="0" applyNumberFormat="1" applyFont="1" applyFill="1" applyBorder="1" applyAlignment="1">
      <alignment vertical="center"/>
    </xf>
    <xf numFmtId="49" fontId="6" fillId="5" borderId="1" xfId="0" applyNumberFormat="1" applyFont="1" applyFill="1" applyBorder="1" applyAlignment="1">
      <alignment vertical="center" wrapText="1"/>
    </xf>
    <xf numFmtId="177" fontId="6" fillId="5" borderId="1" xfId="0" applyNumberFormat="1" applyFont="1" applyFill="1" applyBorder="1" applyAlignment="1">
      <alignment vertical="center"/>
    </xf>
    <xf numFmtId="49" fontId="6" fillId="6" borderId="1" xfId="0" applyNumberFormat="1" applyFont="1" applyFill="1" applyBorder="1" applyAlignment="1">
      <alignment vertical="center"/>
    </xf>
    <xf numFmtId="49" fontId="6" fillId="6" borderId="1" xfId="0" applyNumberFormat="1" applyFont="1" applyFill="1" applyBorder="1" applyAlignment="1">
      <alignment vertical="center" wrapText="1"/>
    </xf>
    <xf numFmtId="177" fontId="6" fillId="6" borderId="1" xfId="0" applyNumberFormat="1" applyFont="1" applyFill="1" applyBorder="1" applyAlignment="1">
      <alignment vertical="center"/>
    </xf>
    <xf numFmtId="177" fontId="4" fillId="6" borderId="1" xfId="0" applyNumberFormat="1" applyFont="1" applyFill="1" applyBorder="1" applyAlignment="1">
      <alignment vertical="center"/>
    </xf>
    <xf numFmtId="177" fontId="4" fillId="2" borderId="1" xfId="0" applyNumberFormat="1" applyFont="1" applyFill="1" applyBorder="1" applyAlignment="1">
      <alignment vertical="center"/>
    </xf>
    <xf numFmtId="49" fontId="6" fillId="3" borderId="1" xfId="0" applyNumberFormat="1" applyFont="1" applyFill="1" applyBorder="1" applyAlignment="1">
      <alignment vertical="center"/>
    </xf>
    <xf numFmtId="49" fontId="6" fillId="3" borderId="1" xfId="0" applyNumberFormat="1" applyFont="1" applyFill="1" applyBorder="1" applyAlignment="1">
      <alignment vertical="center" wrapText="1"/>
    </xf>
    <xf numFmtId="177" fontId="6" fillId="3" borderId="1" xfId="0" applyNumberFormat="1" applyFont="1" applyFill="1" applyBorder="1" applyAlignment="1">
      <alignment vertical="center"/>
    </xf>
    <xf numFmtId="177" fontId="4" fillId="3" borderId="1" xfId="0" applyNumberFormat="1" applyFont="1" applyFill="1" applyBorder="1" applyAlignment="1">
      <alignment vertical="center"/>
    </xf>
    <xf numFmtId="0" fontId="1" fillId="0" borderId="0" xfId="0" applyFont="1" applyFill="1">
      <alignment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4" fontId="5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>
      <alignment vertical="center"/>
    </xf>
    <xf numFmtId="177" fontId="4" fillId="0" borderId="1" xfId="0" applyNumberFormat="1" applyFont="1" applyFill="1" applyBorder="1" applyAlignment="1">
      <alignment horizontal="right" vertical="center"/>
    </xf>
    <xf numFmtId="0" fontId="5" fillId="0" borderId="1" xfId="0" applyFont="1" applyFill="1" applyBorder="1" applyAlignment="1">
      <alignment vertical="center"/>
    </xf>
    <xf numFmtId="178" fontId="4" fillId="0" borderId="1" xfId="0" applyNumberFormat="1" applyFont="1" applyFill="1" applyBorder="1" applyAlignment="1">
      <alignment horizontal="right" vertical="center"/>
    </xf>
    <xf numFmtId="0" fontId="5" fillId="0" borderId="1" xfId="0" applyNumberFormat="1" applyFont="1" applyFill="1" applyBorder="1" applyAlignment="1" applyProtection="1">
      <alignment vertical="center"/>
    </xf>
    <xf numFmtId="0" fontId="5" fillId="0" borderId="1" xfId="0" applyNumberFormat="1" applyFont="1" applyFill="1" applyBorder="1" applyAlignment="1" applyProtection="1">
      <alignment horizontal="left" vertical="center" indent="1"/>
    </xf>
    <xf numFmtId="0" fontId="5" fillId="0" borderId="1" xfId="0" applyNumberFormat="1" applyFont="1" applyFill="1" applyBorder="1" applyAlignment="1" applyProtection="1">
      <alignment horizontal="left" vertical="center"/>
    </xf>
    <xf numFmtId="178" fontId="6" fillId="0" borderId="1" xfId="0" applyNumberFormat="1" applyFont="1" applyFill="1" applyBorder="1" applyAlignment="1" applyProtection="1">
      <alignment horizontal="right" vertical="center"/>
    </xf>
    <xf numFmtId="0" fontId="8" fillId="0" borderId="1" xfId="0" applyNumberFormat="1" applyFont="1" applyFill="1" applyBorder="1" applyAlignment="1" applyProtection="1">
      <alignment horizontal="left" vertical="center" indent="1"/>
    </xf>
    <xf numFmtId="0" fontId="5" fillId="0" borderId="1" xfId="0" applyNumberFormat="1" applyFont="1" applyFill="1" applyBorder="1" applyAlignment="1" applyProtection="1">
      <alignment horizontal="left" vertical="center" indent="2"/>
    </xf>
    <xf numFmtId="178" fontId="5" fillId="0" borderId="1" xfId="1" applyNumberFormat="1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/>
    <xf numFmtId="179" fontId="5" fillId="0" borderId="0" xfId="0" applyNumberFormat="1" applyFont="1" applyFill="1" applyBorder="1" applyAlignment="1">
      <alignment vertical="center"/>
    </xf>
    <xf numFmtId="176" fontId="5" fillId="0" borderId="0" xfId="0" applyNumberFormat="1" applyFont="1" applyFill="1" applyBorder="1" applyAlignment="1" applyProtection="1">
      <alignment vertical="center"/>
    </xf>
    <xf numFmtId="0" fontId="5" fillId="0" borderId="6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Continuous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>
      <alignment vertical="center"/>
    </xf>
    <xf numFmtId="0" fontId="4" fillId="0" borderId="1" xfId="0" applyNumberFormat="1" applyFont="1" applyFill="1" applyBorder="1">
      <alignment vertical="center"/>
    </xf>
    <xf numFmtId="0" fontId="4" fillId="0" borderId="1" xfId="0" applyNumberFormat="1" applyFont="1" applyFill="1" applyBorder="1" applyAlignment="1">
      <alignment vertical="center" wrapText="1"/>
    </xf>
    <xf numFmtId="0" fontId="5" fillId="0" borderId="0" xfId="0" applyNumberFormat="1" applyFont="1" applyFill="1" applyBorder="1" applyAlignment="1" applyProtection="1">
      <alignment vertical="center"/>
    </xf>
    <xf numFmtId="0" fontId="6" fillId="0" borderId="0" xfId="0" applyFont="1" applyFill="1" applyBorder="1" applyAlignment="1"/>
    <xf numFmtId="0" fontId="5" fillId="0" borderId="0" xfId="0" applyNumberFormat="1" applyFont="1" applyFill="1" applyBorder="1" applyAlignment="1" applyProtection="1">
      <alignment vertical="center" wrapText="1"/>
    </xf>
    <xf numFmtId="4" fontId="5" fillId="0" borderId="0" xfId="0" applyNumberFormat="1" applyFont="1" applyFill="1" applyBorder="1" applyAlignment="1" applyProtection="1">
      <alignment horizontal="right" vertical="center"/>
    </xf>
    <xf numFmtId="180" fontId="9" fillId="0" borderId="0" xfId="0" applyNumberFormat="1" applyFont="1" applyFill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vertical="center" wrapText="1"/>
    </xf>
    <xf numFmtId="4" fontId="5" fillId="0" borderId="0" xfId="0" applyNumberFormat="1" applyFont="1" applyFill="1" applyBorder="1" applyAlignment="1" applyProtection="1">
      <alignment horizontal="right" vertical="center" wrapText="1"/>
    </xf>
    <xf numFmtId="176" fontId="5" fillId="0" borderId="0" xfId="0" applyNumberFormat="1" applyFont="1" applyFill="1" applyBorder="1" applyAlignment="1" applyProtection="1">
      <alignment horizontal="right" vertical="center" wrapText="1"/>
    </xf>
    <xf numFmtId="0" fontId="5" fillId="0" borderId="6" xfId="0" applyNumberFormat="1" applyFont="1" applyFill="1" applyBorder="1" applyAlignment="1" applyProtection="1">
      <alignment horizontal="center" vertical="center" wrapText="1"/>
    </xf>
    <xf numFmtId="4" fontId="5" fillId="0" borderId="4" xfId="0" applyNumberFormat="1" applyFont="1" applyFill="1" applyBorder="1" applyAlignment="1" applyProtection="1">
      <alignment horizontal="center" vertical="center" wrapText="1"/>
    </xf>
    <xf numFmtId="176" fontId="5" fillId="0" borderId="9" xfId="0" applyNumberFormat="1" applyFont="1" applyFill="1" applyBorder="1" applyAlignment="1" applyProtection="1">
      <alignment horizontal="center" vertical="center" wrapText="1"/>
    </xf>
    <xf numFmtId="176" fontId="5" fillId="0" borderId="6" xfId="0" applyNumberFormat="1" applyFont="1" applyFill="1" applyBorder="1" applyAlignment="1" applyProtection="1">
      <alignment horizontal="center" vertical="center" wrapText="1"/>
    </xf>
    <xf numFmtId="176" fontId="5" fillId="0" borderId="10" xfId="0" applyNumberFormat="1" applyFont="1" applyFill="1" applyBorder="1" applyAlignment="1" applyProtection="1">
      <alignment horizontal="center" vertical="center" wrapText="1"/>
    </xf>
    <xf numFmtId="176" fontId="5" fillId="0" borderId="3" xfId="0" applyNumberFormat="1" applyFont="1" applyFill="1" applyBorder="1" applyAlignment="1" applyProtection="1">
      <alignment horizontal="center" vertical="center" wrapText="1"/>
    </xf>
    <xf numFmtId="0" fontId="5" fillId="0" borderId="7" xfId="0" applyNumberFormat="1" applyFont="1" applyFill="1" applyBorder="1" applyAlignment="1" applyProtection="1">
      <alignment horizontal="center" vertical="center" wrapText="1"/>
    </xf>
    <xf numFmtId="4" fontId="5" fillId="0" borderId="6" xfId="0" applyNumberFormat="1" applyFont="1" applyFill="1" applyBorder="1" applyAlignment="1" applyProtection="1">
      <alignment horizontal="center" vertical="center" wrapText="1"/>
    </xf>
    <xf numFmtId="181" fontId="5" fillId="0" borderId="6" xfId="0" applyNumberFormat="1" applyFont="1" applyFill="1" applyBorder="1" applyAlignment="1" applyProtection="1">
      <alignment horizontal="center" vertical="center" wrapText="1"/>
    </xf>
    <xf numFmtId="0" fontId="5" fillId="0" borderId="8" xfId="0" applyNumberFormat="1" applyFont="1" applyFill="1" applyBorder="1" applyAlignment="1" applyProtection="1">
      <alignment horizontal="center" vertical="center" wrapText="1"/>
    </xf>
    <xf numFmtId="4" fontId="5" fillId="0" borderId="8" xfId="0" applyNumberFormat="1" applyFont="1" applyFill="1" applyBorder="1" applyAlignment="1" applyProtection="1">
      <alignment horizontal="center" vertical="center" wrapText="1"/>
    </xf>
    <xf numFmtId="176" fontId="5" fillId="0" borderId="8" xfId="0" applyNumberFormat="1" applyFont="1" applyFill="1" applyBorder="1" applyAlignment="1" applyProtection="1">
      <alignment horizontal="center" vertical="center" wrapText="1"/>
    </xf>
    <xf numFmtId="181" fontId="5" fillId="0" borderId="8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4" xfId="0" applyNumberFormat="1" applyFont="1" applyFill="1" applyBorder="1" applyAlignment="1">
      <alignment horizontal="center" vertical="center"/>
    </xf>
    <xf numFmtId="1" fontId="5" fillId="0" borderId="4" xfId="0" applyNumberFormat="1" applyFont="1" applyFill="1" applyBorder="1" applyAlignment="1">
      <alignment horizontal="center" vertical="center" wrapText="1"/>
    </xf>
    <xf numFmtId="1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176" fontId="5" fillId="0" borderId="11" xfId="0" applyNumberFormat="1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 applyProtection="1">
      <alignment vertical="center" wrapText="1"/>
    </xf>
    <xf numFmtId="181" fontId="5" fillId="0" borderId="1" xfId="0" applyNumberFormat="1" applyFont="1" applyFill="1" applyBorder="1" applyAlignment="1">
      <alignment horizontal="center" vertical="center" wrapText="1"/>
    </xf>
    <xf numFmtId="176" fontId="5" fillId="0" borderId="5" xfId="0" applyNumberFormat="1" applyFont="1" applyFill="1" applyBorder="1" applyAlignment="1" applyProtection="1">
      <alignment horizontal="center" vertical="center" wrapText="1"/>
    </xf>
    <xf numFmtId="176" fontId="5" fillId="0" borderId="4" xfId="0" applyNumberFormat="1" applyFont="1" applyFill="1" applyBorder="1" applyAlignment="1" applyProtection="1">
      <alignment horizontal="center" vertical="center" wrapText="1"/>
    </xf>
    <xf numFmtId="49" fontId="1" fillId="0" borderId="0" xfId="0" applyNumberFormat="1" applyFont="1" applyFill="1">
      <alignment vertical="center"/>
    </xf>
    <xf numFmtId="0" fontId="9" fillId="0" borderId="0" xfId="0" applyNumberFormat="1" applyFont="1" applyFill="1" applyBorder="1" applyAlignment="1" applyProtection="1">
      <alignment horizontal="center"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right" vertical="center"/>
    </xf>
    <xf numFmtId="0" fontId="5" fillId="0" borderId="1" xfId="0" applyNumberFormat="1" applyFont="1" applyFill="1" applyBorder="1" applyAlignment="1" applyProtection="1">
      <alignment horizontal="centerContinuous" vertical="center"/>
    </xf>
    <xf numFmtId="4" fontId="5" fillId="0" borderId="1" xfId="0" applyNumberFormat="1" applyFont="1" applyFill="1" applyBorder="1" applyAlignment="1" applyProtection="1">
      <alignment horizontal="center" vertical="center"/>
    </xf>
    <xf numFmtId="177" fontId="6" fillId="0" borderId="1" xfId="0" applyNumberFormat="1" applyFont="1" applyFill="1" applyBorder="1" applyAlignment="1" applyProtection="1">
      <alignment horizontal="right" vertical="center" wrapText="1"/>
    </xf>
    <xf numFmtId="178" fontId="6" fillId="0" borderId="1" xfId="0" applyNumberFormat="1" applyFont="1" applyFill="1" applyBorder="1" applyAlignment="1" applyProtection="1">
      <alignment horizontal="right" vertical="center" wrapText="1"/>
    </xf>
    <xf numFmtId="0" fontId="8" fillId="0" borderId="1" xfId="0" applyNumberFormat="1" applyFont="1" applyFill="1" applyBorder="1" applyAlignment="1" applyProtection="1">
      <alignment vertical="center"/>
    </xf>
    <xf numFmtId="177" fontId="6" fillId="0" borderId="1" xfId="0" applyNumberFormat="1" applyFont="1" applyFill="1" applyBorder="1" applyAlignment="1">
      <alignment horizontal="right" vertical="center"/>
    </xf>
    <xf numFmtId="0" fontId="6" fillId="0" borderId="1" xfId="0" applyFont="1" applyFill="1" applyBorder="1" applyAlignment="1"/>
    <xf numFmtId="178" fontId="6" fillId="0" borderId="1" xfId="0" applyNumberFormat="1" applyFont="1" applyFill="1" applyBorder="1" applyAlignment="1">
      <alignment horizontal="right" vertical="center" wrapText="1"/>
    </xf>
    <xf numFmtId="177" fontId="10" fillId="0" borderId="1" xfId="0" applyNumberFormat="1" applyFont="1" applyFill="1" applyBorder="1" applyAlignment="1" applyProtection="1">
      <alignment horizontal="right" vertical="center" wrapText="1"/>
    </xf>
    <xf numFmtId="178" fontId="10" fillId="0" borderId="1" xfId="0" applyNumberFormat="1" applyFont="1" applyFill="1" applyBorder="1" applyAlignment="1" applyProtection="1">
      <alignment horizontal="right" vertical="center" wrapText="1"/>
    </xf>
  </cellXfs>
  <cellStyles count="50">
    <cellStyle name="常规" xfId="0" builtinId="0"/>
    <cellStyle name="常规_2007年行政单位基层表样表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4"/>
  <sheetViews>
    <sheetView showGridLines="0" showZeros="0" tabSelected="1" topLeftCell="A15" workbookViewId="0">
      <selection activeCell="F24" sqref="F24:F26"/>
    </sheetView>
  </sheetViews>
  <sheetFormatPr defaultColWidth="9" defaultRowHeight="14" outlineLevelCol="5"/>
  <cols>
    <col min="1" max="1" width="39.8727272727273" customWidth="1"/>
    <col min="2" max="2" width="10.5" customWidth="1"/>
    <col min="3" max="3" width="39.2545454545455" customWidth="1"/>
    <col min="4" max="4" width="10.8727272727273" customWidth="1"/>
    <col min="5" max="5" width="31.2545454545455" customWidth="1"/>
    <col min="6" max="6" width="11.1272727272727" customWidth="1"/>
  </cols>
  <sheetData>
    <row r="1" ht="13.5" customHeight="1" spans="1:1">
      <c r="A1" s="127" t="s">
        <v>0</v>
      </c>
    </row>
    <row r="2" ht="27" customHeight="1" spans="1:6">
      <c r="A2" s="128" t="s">
        <v>1</v>
      </c>
      <c r="B2" s="128"/>
      <c r="C2" s="128"/>
      <c r="D2" s="128"/>
      <c r="E2" s="128"/>
      <c r="F2" s="128"/>
    </row>
    <row r="3" ht="15.75" customHeight="1" spans="1:6">
      <c r="A3" s="129" t="s">
        <v>2</v>
      </c>
      <c r="B3" s="130"/>
      <c r="C3" s="130"/>
      <c r="D3" s="129"/>
      <c r="E3" s="129"/>
      <c r="F3" s="131" t="s">
        <v>3</v>
      </c>
    </row>
    <row r="4" ht="22.5" customHeight="1" spans="1:6">
      <c r="A4" s="132" t="s">
        <v>4</v>
      </c>
      <c r="B4" s="132"/>
      <c r="C4" s="22" t="s">
        <v>5</v>
      </c>
      <c r="D4" s="22"/>
      <c r="E4" s="22"/>
      <c r="F4" s="22"/>
    </row>
    <row r="5" ht="24.75" customHeight="1" spans="1:6">
      <c r="A5" s="22" t="s">
        <v>6</v>
      </c>
      <c r="B5" s="22" t="s">
        <v>7</v>
      </c>
      <c r="C5" s="22" t="s">
        <v>8</v>
      </c>
      <c r="D5" s="133" t="s">
        <v>7</v>
      </c>
      <c r="E5" s="22" t="s">
        <v>9</v>
      </c>
      <c r="F5" s="22" t="s">
        <v>7</v>
      </c>
    </row>
    <row r="6" s="1" customFormat="1" ht="20.1" customHeight="1" spans="1:6">
      <c r="A6" s="76" t="s">
        <v>10</v>
      </c>
      <c r="B6" s="134">
        <v>348.19</v>
      </c>
      <c r="C6" s="74" t="s">
        <v>11</v>
      </c>
      <c r="D6" s="135">
        <v>0</v>
      </c>
      <c r="E6" s="76" t="s">
        <v>12</v>
      </c>
      <c r="F6" s="135">
        <f>F7+F10</f>
        <v>238.19</v>
      </c>
    </row>
    <row r="7" s="1" customFormat="1" ht="20.1" customHeight="1" spans="1:6">
      <c r="A7" s="78" t="s">
        <v>13</v>
      </c>
      <c r="B7" s="134">
        <v>348.19</v>
      </c>
      <c r="C7" s="74" t="s">
        <v>14</v>
      </c>
      <c r="D7" s="135">
        <v>0</v>
      </c>
      <c r="E7" s="77" t="s">
        <v>15</v>
      </c>
      <c r="F7" s="135">
        <f>F8+F9</f>
        <v>204.37</v>
      </c>
    </row>
    <row r="8" s="1" customFormat="1" ht="20.1" customHeight="1" spans="1:6">
      <c r="A8" s="78" t="s">
        <v>16</v>
      </c>
      <c r="B8" s="134">
        <v>348.19</v>
      </c>
      <c r="C8" s="74" t="s">
        <v>17</v>
      </c>
      <c r="D8" s="135">
        <v>0</v>
      </c>
      <c r="E8" s="77" t="s">
        <v>18</v>
      </c>
      <c r="F8" s="135">
        <v>204.37</v>
      </c>
    </row>
    <row r="9" s="1" customFormat="1" ht="20.1" customHeight="1" spans="1:6">
      <c r="A9" s="136" t="s">
        <v>19</v>
      </c>
      <c r="B9" s="134">
        <v>0</v>
      </c>
      <c r="C9" s="74" t="s">
        <v>20</v>
      </c>
      <c r="D9" s="135">
        <v>0</v>
      </c>
      <c r="E9" s="80" t="s">
        <v>21</v>
      </c>
      <c r="F9" s="135"/>
    </row>
    <row r="10" s="1" customFormat="1" ht="20.1" customHeight="1" spans="1:6">
      <c r="A10" s="76" t="s">
        <v>22</v>
      </c>
      <c r="B10" s="134">
        <v>0</v>
      </c>
      <c r="C10" s="74" t="s">
        <v>23</v>
      </c>
      <c r="D10" s="135">
        <v>1.23</v>
      </c>
      <c r="E10" s="77" t="s">
        <v>24</v>
      </c>
      <c r="F10" s="135">
        <v>33.82</v>
      </c>
    </row>
    <row r="11" s="1" customFormat="1" ht="20.1" customHeight="1" spans="1:6">
      <c r="A11" s="76" t="s">
        <v>25</v>
      </c>
      <c r="B11" s="134">
        <v>0</v>
      </c>
      <c r="C11" s="74" t="s">
        <v>26</v>
      </c>
      <c r="D11" s="135">
        <v>317.24</v>
      </c>
      <c r="E11" s="77" t="s">
        <v>27</v>
      </c>
      <c r="F11" s="135">
        <v>33.82</v>
      </c>
    </row>
    <row r="12" s="1" customFormat="1" ht="20.1" customHeight="1" spans="1:6">
      <c r="A12" s="76" t="s">
        <v>28</v>
      </c>
      <c r="B12" s="134"/>
      <c r="C12" s="74" t="s">
        <v>29</v>
      </c>
      <c r="D12" s="135">
        <v>0</v>
      </c>
      <c r="E12" s="76" t="s">
        <v>30</v>
      </c>
      <c r="F12" s="135">
        <v>126</v>
      </c>
    </row>
    <row r="13" s="1" customFormat="1" ht="20.1" customHeight="1" spans="1:6">
      <c r="A13" s="76" t="s">
        <v>31</v>
      </c>
      <c r="B13" s="134">
        <v>0</v>
      </c>
      <c r="C13" s="74" t="s">
        <v>32</v>
      </c>
      <c r="D13" s="135">
        <v>16.9</v>
      </c>
      <c r="E13" s="77" t="s">
        <v>33</v>
      </c>
      <c r="F13" s="135">
        <v>126</v>
      </c>
    </row>
    <row r="14" s="1" customFormat="1" ht="20.1" customHeight="1" spans="1:6">
      <c r="A14" s="136" t="s">
        <v>34</v>
      </c>
      <c r="B14" s="134">
        <v>0</v>
      </c>
      <c r="C14" s="74" t="s">
        <v>35</v>
      </c>
      <c r="D14" s="135">
        <v>12.71</v>
      </c>
      <c r="E14" s="80" t="s">
        <v>36</v>
      </c>
      <c r="F14" s="135">
        <v>126</v>
      </c>
    </row>
    <row r="15" s="1" customFormat="1" ht="20.1" customHeight="1" spans="1:6">
      <c r="A15" s="76" t="s">
        <v>37</v>
      </c>
      <c r="B15" s="134">
        <v>16</v>
      </c>
      <c r="C15" s="74" t="s">
        <v>38</v>
      </c>
      <c r="D15" s="135">
        <v>0</v>
      </c>
      <c r="E15" s="80" t="s">
        <v>39</v>
      </c>
      <c r="F15" s="135">
        <v>0</v>
      </c>
    </row>
    <row r="16" s="1" customFormat="1" ht="20.1" customHeight="1" spans="1:6">
      <c r="A16" s="76" t="s">
        <v>40</v>
      </c>
      <c r="B16" s="134">
        <v>0</v>
      </c>
      <c r="C16" s="74" t="s">
        <v>41</v>
      </c>
      <c r="D16" s="135">
        <v>0</v>
      </c>
      <c r="E16" s="80" t="s">
        <v>42</v>
      </c>
      <c r="F16" s="135">
        <v>0</v>
      </c>
    </row>
    <row r="17" s="1" customFormat="1" ht="20.1" customHeight="1" spans="1:6">
      <c r="A17" s="76" t="s">
        <v>43</v>
      </c>
      <c r="B17" s="134">
        <v>16</v>
      </c>
      <c r="C17" s="74" t="s">
        <v>44</v>
      </c>
      <c r="D17" s="135">
        <v>0</v>
      </c>
      <c r="E17" s="80" t="s">
        <v>45</v>
      </c>
      <c r="F17" s="135">
        <v>0</v>
      </c>
    </row>
    <row r="18" s="1" customFormat="1" ht="20.1" customHeight="1" spans="1:6">
      <c r="A18" s="76" t="s">
        <v>46</v>
      </c>
      <c r="B18" s="134">
        <v>0</v>
      </c>
      <c r="C18" s="74" t="s">
        <v>47</v>
      </c>
      <c r="D18" s="135">
        <v>0</v>
      </c>
      <c r="E18" s="77" t="s">
        <v>48</v>
      </c>
      <c r="F18" s="135">
        <v>0</v>
      </c>
    </row>
    <row r="19" s="1" customFormat="1" ht="20.1" customHeight="1" spans="1:6">
      <c r="A19" s="76" t="s">
        <v>49</v>
      </c>
      <c r="B19" s="134">
        <v>0</v>
      </c>
      <c r="C19" s="74" t="s">
        <v>50</v>
      </c>
      <c r="D19" s="135">
        <v>0</v>
      </c>
      <c r="E19" s="76" t="s">
        <v>51</v>
      </c>
      <c r="F19" s="135">
        <v>0</v>
      </c>
    </row>
    <row r="20" s="1" customFormat="1" ht="20.1" customHeight="1" spans="1:6">
      <c r="A20" s="76" t="s">
        <v>52</v>
      </c>
      <c r="B20" s="134">
        <v>0</v>
      </c>
      <c r="C20" s="74" t="s">
        <v>53</v>
      </c>
      <c r="D20" s="135">
        <v>0</v>
      </c>
      <c r="E20" s="76" t="s">
        <v>54</v>
      </c>
      <c r="F20" s="135">
        <v>0</v>
      </c>
    </row>
    <row r="21" s="1" customFormat="1" ht="20.1" customHeight="1" spans="1:6">
      <c r="A21" s="76" t="s">
        <v>55</v>
      </c>
      <c r="B21" s="134">
        <v>0</v>
      </c>
      <c r="C21" s="74" t="s">
        <v>56</v>
      </c>
      <c r="D21" s="135">
        <v>0</v>
      </c>
      <c r="E21" s="76" t="s">
        <v>57</v>
      </c>
      <c r="F21" s="135"/>
    </row>
    <row r="22" s="1" customFormat="1" ht="20.1" customHeight="1" spans="1:6">
      <c r="A22" s="76" t="s">
        <v>58</v>
      </c>
      <c r="B22" s="134">
        <v>0</v>
      </c>
      <c r="C22" s="74" t="s">
        <v>59</v>
      </c>
      <c r="D22" s="135">
        <v>0</v>
      </c>
      <c r="E22" s="76"/>
      <c r="F22" s="135"/>
    </row>
    <row r="23" s="1" customFormat="1" ht="20.1" customHeight="1" spans="1:6">
      <c r="A23" s="76" t="s">
        <v>60</v>
      </c>
      <c r="B23" s="137">
        <v>0</v>
      </c>
      <c r="C23" s="74" t="s">
        <v>61</v>
      </c>
      <c r="D23" s="135">
        <v>0</v>
      </c>
      <c r="E23" s="1" t="s">
        <v>62</v>
      </c>
      <c r="F23" s="135"/>
    </row>
    <row r="24" s="1" customFormat="1" ht="20.1" customHeight="1" spans="1:6">
      <c r="A24" s="76"/>
      <c r="B24" s="25"/>
      <c r="C24" s="74" t="s">
        <v>63</v>
      </c>
      <c r="D24" s="135">
        <v>16.11</v>
      </c>
      <c r="E24" s="76" t="s">
        <v>64</v>
      </c>
      <c r="F24" s="135">
        <f>F12+F6</f>
        <v>364.19</v>
      </c>
    </row>
    <row r="25" s="1" customFormat="1" ht="20.1" customHeight="1" spans="1:6">
      <c r="A25" s="76"/>
      <c r="B25" s="25"/>
      <c r="C25" s="74" t="s">
        <v>65</v>
      </c>
      <c r="D25" s="135">
        <v>0</v>
      </c>
      <c r="E25" s="82" t="s">
        <v>66</v>
      </c>
      <c r="F25" s="135">
        <v>204.37</v>
      </c>
    </row>
    <row r="26" s="1" customFormat="1" ht="20.1" customHeight="1" spans="1:6">
      <c r="A26" s="138"/>
      <c r="B26" s="25"/>
      <c r="C26" s="74" t="s">
        <v>67</v>
      </c>
      <c r="D26" s="135">
        <v>0</v>
      </c>
      <c r="E26" s="82" t="s">
        <v>68</v>
      </c>
      <c r="F26" s="135">
        <f>110+33.82+16</f>
        <v>159.82</v>
      </c>
    </row>
    <row r="27" s="1" customFormat="1" ht="20.1" customHeight="1" spans="1:6">
      <c r="A27" s="138"/>
      <c r="B27" s="25"/>
      <c r="C27" s="74" t="s">
        <v>69</v>
      </c>
      <c r="D27" s="135">
        <v>0</v>
      </c>
      <c r="E27" s="82" t="s">
        <v>70</v>
      </c>
      <c r="F27" s="135"/>
    </row>
    <row r="28" s="1" customFormat="1" ht="20.1" customHeight="1" spans="1:6">
      <c r="A28" s="76"/>
      <c r="B28" s="134"/>
      <c r="C28" s="74" t="s">
        <v>71</v>
      </c>
      <c r="D28" s="135">
        <v>0</v>
      </c>
      <c r="E28" s="82" t="s">
        <v>72</v>
      </c>
      <c r="F28" s="135"/>
    </row>
    <row r="29" s="1" customFormat="1" ht="20.1" customHeight="1" spans="1:6">
      <c r="A29" s="76"/>
      <c r="B29" s="134"/>
      <c r="C29" s="74" t="s">
        <v>73</v>
      </c>
      <c r="D29" s="135">
        <v>0</v>
      </c>
      <c r="E29" s="82" t="s">
        <v>74</v>
      </c>
      <c r="F29" s="135"/>
    </row>
    <row r="30" s="1" customFormat="1" ht="20.1" customHeight="1" spans="1:6">
      <c r="A30" s="76"/>
      <c r="B30" s="134"/>
      <c r="C30" s="74" t="s">
        <v>75</v>
      </c>
      <c r="D30" s="135">
        <v>0</v>
      </c>
      <c r="E30" s="82" t="s">
        <v>76</v>
      </c>
      <c r="F30" s="135"/>
    </row>
    <row r="31" s="1" customFormat="1" ht="20.1" customHeight="1" spans="1:6">
      <c r="A31" s="76"/>
      <c r="B31" s="134"/>
      <c r="C31" s="74" t="s">
        <v>77</v>
      </c>
      <c r="D31" s="135">
        <v>0</v>
      </c>
      <c r="E31" s="82" t="s">
        <v>78</v>
      </c>
      <c r="F31" s="135">
        <v>0</v>
      </c>
    </row>
    <row r="32" s="1" customFormat="1" ht="20.1" customHeight="1" spans="1:6">
      <c r="A32" s="76"/>
      <c r="B32" s="134"/>
      <c r="C32" s="74" t="s">
        <v>79</v>
      </c>
      <c r="D32" s="135">
        <v>0</v>
      </c>
      <c r="E32" s="82" t="s">
        <v>80</v>
      </c>
      <c r="F32" s="135">
        <v>0</v>
      </c>
    </row>
    <row r="33" s="1" customFormat="1" ht="20.1" customHeight="1" spans="1:6">
      <c r="A33" s="76"/>
      <c r="B33" s="134"/>
      <c r="C33" s="74" t="s">
        <v>81</v>
      </c>
      <c r="D33" s="134">
        <v>0</v>
      </c>
      <c r="E33" s="82" t="s">
        <v>82</v>
      </c>
      <c r="F33" s="135">
        <v>0</v>
      </c>
    </row>
    <row r="34" s="1" customFormat="1" ht="20.1" customHeight="1" spans="1:6">
      <c r="A34" s="76"/>
      <c r="B34" s="134"/>
      <c r="C34" s="74"/>
      <c r="D34" s="134"/>
      <c r="E34" s="82" t="s">
        <v>83</v>
      </c>
      <c r="F34" s="135">
        <v>0</v>
      </c>
    </row>
    <row r="35" ht="20.1" customHeight="1" spans="1:6">
      <c r="A35" s="76"/>
      <c r="B35" s="134"/>
      <c r="C35" s="74"/>
      <c r="D35" s="134"/>
      <c r="E35" s="76"/>
      <c r="F35" s="135"/>
    </row>
    <row r="36" s="1" customFormat="1" ht="20.1" customHeight="1" spans="1:6">
      <c r="A36" s="22" t="s">
        <v>84</v>
      </c>
      <c r="B36" s="134">
        <f>B15+B6</f>
        <v>364.19</v>
      </c>
      <c r="C36" s="22" t="s">
        <v>85</v>
      </c>
      <c r="D36" s="134">
        <f>D10+D11+D13+D14+D24</f>
        <v>364.19</v>
      </c>
      <c r="E36" s="22" t="s">
        <v>85</v>
      </c>
      <c r="F36" s="134">
        <f>F24</f>
        <v>364.19</v>
      </c>
    </row>
    <row r="37" s="1" customFormat="1" ht="20.1" customHeight="1" spans="1:6">
      <c r="A37" s="76" t="s">
        <v>86</v>
      </c>
      <c r="B37" s="134"/>
      <c r="C37" s="22" t="s">
        <v>87</v>
      </c>
      <c r="D37" s="134">
        <v>1.13686837721616e-13</v>
      </c>
      <c r="E37" s="22" t="s">
        <v>87</v>
      </c>
      <c r="F37" s="135">
        <v>-1.13686837721616e-13</v>
      </c>
    </row>
    <row r="38" s="1" customFormat="1" ht="20.1" customHeight="1" spans="1:6">
      <c r="A38" s="76" t="s">
        <v>88</v>
      </c>
      <c r="B38" s="134">
        <v>0</v>
      </c>
      <c r="C38" s="74"/>
      <c r="D38" s="134"/>
      <c r="E38" s="78"/>
      <c r="F38" s="139"/>
    </row>
    <row r="39" s="1" customFormat="1" ht="20.1" customHeight="1" spans="1:6">
      <c r="A39" s="136" t="s">
        <v>89</v>
      </c>
      <c r="B39" s="134">
        <v>0</v>
      </c>
      <c r="C39" s="74"/>
      <c r="D39" s="134"/>
      <c r="E39" s="74"/>
      <c r="F39" s="135"/>
    </row>
    <row r="40" s="1" customFormat="1" ht="20.1" customHeight="1" spans="1:6">
      <c r="A40" s="136" t="s">
        <v>90</v>
      </c>
      <c r="B40" s="134">
        <v>0</v>
      </c>
      <c r="C40" s="136"/>
      <c r="D40" s="140"/>
      <c r="E40" s="136"/>
      <c r="F40" s="141"/>
    </row>
    <row r="41" s="1" customFormat="1" ht="20.1" customHeight="1" spans="1:6">
      <c r="A41" s="22" t="s">
        <v>91</v>
      </c>
      <c r="B41" s="134">
        <f t="shared" ref="B41:F41" si="0">B36</f>
        <v>364.19</v>
      </c>
      <c r="C41" s="22" t="s">
        <v>92</v>
      </c>
      <c r="D41" s="134">
        <f t="shared" si="0"/>
        <v>364.19</v>
      </c>
      <c r="E41" s="22" t="s">
        <v>92</v>
      </c>
      <c r="F41" s="134">
        <f t="shared" si="0"/>
        <v>364.19</v>
      </c>
    </row>
    <row r="42" ht="13.5" customHeight="1"/>
    <row r="43" ht="13.5" customHeight="1"/>
    <row r="44" ht="13.5" customHeight="1"/>
  </sheetData>
  <sheetProtection formatCells="0" formatColumns="0" formatRows="0"/>
  <mergeCells count="2">
    <mergeCell ref="A2:F2"/>
    <mergeCell ref="C4:F4"/>
  </mergeCells>
  <printOptions horizontalCentered="1"/>
  <pageMargins left="0.700694444444445" right="0.700694444444445" top="0.751388888888889" bottom="0.751388888888889" header="0.298611111111111" footer="0.298611111111111"/>
  <pageSetup paperSize="8" scale="63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2"/>
  <sheetViews>
    <sheetView showGridLines="0" showZeros="0" workbookViewId="0">
      <selection activeCell="I8" sqref="I8"/>
    </sheetView>
  </sheetViews>
  <sheetFormatPr defaultColWidth="9" defaultRowHeight="14"/>
  <cols>
    <col min="1" max="1" width="7.5" customWidth="1"/>
    <col min="2" max="2" width="13.3727272727273" customWidth="1"/>
    <col min="3" max="3" width="10.6272727272727" customWidth="1"/>
    <col min="4" max="7" width="5.87272727272727" customWidth="1"/>
    <col min="8" max="8" width="10.6272727272727" customWidth="1"/>
    <col min="9" max="9" width="10" customWidth="1"/>
    <col min="10" max="10" width="8" customWidth="1"/>
    <col min="11" max="11" width="6.62727272727273" customWidth="1"/>
    <col min="12" max="12" width="7.37272727272727" customWidth="1"/>
    <col min="13" max="13" width="5.87272727272727" customWidth="1"/>
    <col min="14" max="14" width="9" customWidth="1"/>
    <col min="15" max="16" width="5.87272727272727" customWidth="1"/>
    <col min="17" max="17" width="7.12727272727273" customWidth="1"/>
    <col min="18" max="18" width="6.75454545454545" customWidth="1"/>
    <col min="19" max="19" width="7.12727272727273" customWidth="1"/>
    <col min="20" max="21" width="5.87272727272727" customWidth="1"/>
    <col min="22" max="22" width="5.5" customWidth="1"/>
    <col min="23" max="23" width="5.62727272727273" customWidth="1"/>
    <col min="24" max="25" width="5.87272727272727" customWidth="1"/>
  </cols>
  <sheetData>
    <row r="1" ht="13.5" customHeight="1" spans="1:25">
      <c r="A1" s="98" t="s">
        <v>93</v>
      </c>
      <c r="B1" s="98"/>
      <c r="C1" s="99"/>
      <c r="D1" s="99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</row>
    <row r="2" ht="27" customHeight="1" spans="1:25">
      <c r="A2" s="100" t="s">
        <v>94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/>
      <c r="V2" s="100"/>
      <c r="W2" s="100"/>
      <c r="X2" s="100"/>
      <c r="Y2" s="100"/>
    </row>
    <row r="3" ht="33" customHeight="1" spans="1:25">
      <c r="A3" s="101" t="s">
        <v>2</v>
      </c>
      <c r="B3" s="101"/>
      <c r="C3" s="102"/>
      <c r="D3" s="102"/>
      <c r="E3" s="103"/>
      <c r="F3" s="103"/>
      <c r="G3" s="103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 t="s">
        <v>3</v>
      </c>
    </row>
    <row r="4" ht="20.1" customHeight="1" spans="1:25">
      <c r="A4" s="69" t="s">
        <v>95</v>
      </c>
      <c r="B4" s="104" t="s">
        <v>96</v>
      </c>
      <c r="C4" s="105" t="s">
        <v>97</v>
      </c>
      <c r="D4" s="106" t="s">
        <v>98</v>
      </c>
      <c r="E4" s="107"/>
      <c r="F4" s="108"/>
      <c r="G4" s="109" t="s">
        <v>99</v>
      </c>
      <c r="H4" s="107" t="s">
        <v>100</v>
      </c>
      <c r="I4" s="107"/>
      <c r="J4" s="121"/>
      <c r="K4" s="121"/>
      <c r="L4" s="121"/>
      <c r="M4" s="121"/>
      <c r="N4" s="121"/>
      <c r="O4" s="121"/>
      <c r="P4" s="108"/>
      <c r="Q4" s="109" t="s">
        <v>101</v>
      </c>
      <c r="R4" s="125"/>
      <c r="S4" s="126"/>
      <c r="T4" s="109" t="s">
        <v>102</v>
      </c>
      <c r="U4" s="125"/>
      <c r="V4" s="126"/>
      <c r="W4" s="109" t="s">
        <v>103</v>
      </c>
      <c r="X4" s="109" t="s">
        <v>104</v>
      </c>
      <c r="Y4" s="121" t="s">
        <v>105</v>
      </c>
    </row>
    <row r="5" ht="16.35" customHeight="1" spans="1:25">
      <c r="A5" s="69"/>
      <c r="B5" s="110"/>
      <c r="C5" s="105"/>
      <c r="D5" s="111" t="s">
        <v>106</v>
      </c>
      <c r="E5" s="107" t="s">
        <v>107</v>
      </c>
      <c r="F5" s="112" t="s">
        <v>108</v>
      </c>
      <c r="G5" s="109"/>
      <c r="H5" s="107" t="s">
        <v>106</v>
      </c>
      <c r="I5" s="108" t="s">
        <v>109</v>
      </c>
      <c r="J5" s="122"/>
      <c r="K5" s="122"/>
      <c r="L5" s="122"/>
      <c r="M5" s="122"/>
      <c r="N5" s="122"/>
      <c r="O5" s="106"/>
      <c r="P5" s="107" t="s">
        <v>110</v>
      </c>
      <c r="Q5" s="107" t="s">
        <v>106</v>
      </c>
      <c r="R5" s="107" t="s">
        <v>111</v>
      </c>
      <c r="S5" s="104" t="s">
        <v>112</v>
      </c>
      <c r="T5" s="107" t="s">
        <v>106</v>
      </c>
      <c r="U5" s="107" t="s">
        <v>113</v>
      </c>
      <c r="V5" s="107" t="s">
        <v>114</v>
      </c>
      <c r="W5" s="109"/>
      <c r="X5" s="109"/>
      <c r="Y5" s="121"/>
    </row>
    <row r="6" ht="48" customHeight="1" spans="1:25">
      <c r="A6" s="69"/>
      <c r="B6" s="113"/>
      <c r="C6" s="105"/>
      <c r="D6" s="114"/>
      <c r="E6" s="115"/>
      <c r="F6" s="116"/>
      <c r="G6" s="109"/>
      <c r="H6" s="115"/>
      <c r="I6" s="123" t="s">
        <v>115</v>
      </c>
      <c r="J6" s="121" t="s">
        <v>116</v>
      </c>
      <c r="K6" s="124" t="s">
        <v>117</v>
      </c>
      <c r="L6" s="124" t="s">
        <v>118</v>
      </c>
      <c r="M6" s="124" t="s">
        <v>119</v>
      </c>
      <c r="N6" s="124" t="s">
        <v>120</v>
      </c>
      <c r="O6" s="124" t="s">
        <v>121</v>
      </c>
      <c r="P6" s="115"/>
      <c r="Q6" s="115"/>
      <c r="R6" s="115"/>
      <c r="S6" s="113"/>
      <c r="T6" s="115"/>
      <c r="U6" s="115"/>
      <c r="V6" s="115"/>
      <c r="W6" s="109"/>
      <c r="X6" s="109"/>
      <c r="Y6" s="121"/>
    </row>
    <row r="7" ht="21.95" customHeight="1" spans="1:25">
      <c r="A7" s="117" t="s">
        <v>122</v>
      </c>
      <c r="B7" s="118" t="s">
        <v>122</v>
      </c>
      <c r="C7" s="119">
        <v>1</v>
      </c>
      <c r="D7" s="120">
        <v>2</v>
      </c>
      <c r="E7" s="119">
        <v>3</v>
      </c>
      <c r="F7" s="120">
        <v>4</v>
      </c>
      <c r="G7" s="119">
        <v>5</v>
      </c>
      <c r="H7" s="120">
        <v>6</v>
      </c>
      <c r="I7" s="119">
        <v>7</v>
      </c>
      <c r="J7" s="120">
        <v>8</v>
      </c>
      <c r="K7" s="119">
        <v>9</v>
      </c>
      <c r="L7" s="120">
        <v>10</v>
      </c>
      <c r="M7" s="119">
        <v>11</v>
      </c>
      <c r="N7" s="120">
        <v>12</v>
      </c>
      <c r="O7" s="119">
        <v>13</v>
      </c>
      <c r="P7" s="120">
        <v>14</v>
      </c>
      <c r="Q7" s="119">
        <v>15</v>
      </c>
      <c r="R7" s="120">
        <v>16</v>
      </c>
      <c r="S7" s="119">
        <v>17</v>
      </c>
      <c r="T7" s="120">
        <v>18</v>
      </c>
      <c r="U7" s="119">
        <v>19</v>
      </c>
      <c r="V7" s="120">
        <v>20</v>
      </c>
      <c r="W7" s="119">
        <v>21</v>
      </c>
      <c r="X7" s="120">
        <v>22</v>
      </c>
      <c r="Y7" s="119">
        <v>23</v>
      </c>
    </row>
    <row r="8" s="1" customFormat="1" ht="30" customHeight="1" spans="1:25">
      <c r="A8" s="93"/>
      <c r="B8" s="36" t="s">
        <v>106</v>
      </c>
      <c r="C8" s="37">
        <v>364.19</v>
      </c>
      <c r="D8" s="37">
        <v>0</v>
      </c>
      <c r="E8" s="37">
        <v>0</v>
      </c>
      <c r="F8" s="37">
        <v>0</v>
      </c>
      <c r="G8" s="37">
        <v>0</v>
      </c>
      <c r="H8" s="37">
        <v>348.19</v>
      </c>
      <c r="I8" s="37">
        <v>348.19</v>
      </c>
      <c r="J8" s="37">
        <v>348.19</v>
      </c>
      <c r="K8" s="37">
        <v>0</v>
      </c>
      <c r="L8" s="37">
        <v>0</v>
      </c>
      <c r="M8" s="37">
        <v>0</v>
      </c>
      <c r="N8" s="37">
        <v>0</v>
      </c>
      <c r="O8" s="37">
        <v>0</v>
      </c>
      <c r="P8" s="37">
        <v>0</v>
      </c>
      <c r="Q8" s="37">
        <v>16</v>
      </c>
      <c r="R8" s="37">
        <v>0</v>
      </c>
      <c r="S8" s="37">
        <v>16</v>
      </c>
      <c r="T8" s="37">
        <v>0</v>
      </c>
      <c r="U8" s="37">
        <v>0</v>
      </c>
      <c r="V8" s="37">
        <v>0</v>
      </c>
      <c r="W8" s="37">
        <v>0</v>
      </c>
      <c r="X8" s="37">
        <v>0</v>
      </c>
      <c r="Y8" s="37">
        <v>0</v>
      </c>
    </row>
    <row r="9" ht="30" customHeight="1" spans="1:25">
      <c r="A9" s="93"/>
      <c r="B9" s="36" t="s">
        <v>123</v>
      </c>
      <c r="C9" s="37">
        <v>364.19</v>
      </c>
      <c r="D9" s="37">
        <v>0</v>
      </c>
      <c r="E9" s="37">
        <v>0</v>
      </c>
      <c r="F9" s="37">
        <v>0</v>
      </c>
      <c r="G9" s="37">
        <v>0</v>
      </c>
      <c r="H9" s="37">
        <v>348.19</v>
      </c>
      <c r="I9" s="37">
        <v>348.19</v>
      </c>
      <c r="J9" s="37">
        <v>348.19</v>
      </c>
      <c r="K9" s="37">
        <v>0</v>
      </c>
      <c r="L9" s="37">
        <v>0</v>
      </c>
      <c r="M9" s="37">
        <v>0</v>
      </c>
      <c r="N9" s="37">
        <v>0</v>
      </c>
      <c r="O9" s="37">
        <v>0</v>
      </c>
      <c r="P9" s="37">
        <v>0</v>
      </c>
      <c r="Q9" s="37">
        <v>16</v>
      </c>
      <c r="R9" s="37">
        <v>0</v>
      </c>
      <c r="S9" s="37">
        <v>16</v>
      </c>
      <c r="T9" s="37">
        <v>0</v>
      </c>
      <c r="U9" s="37">
        <v>0</v>
      </c>
      <c r="V9" s="37">
        <v>0</v>
      </c>
      <c r="W9" s="37">
        <v>0</v>
      </c>
      <c r="X9" s="37">
        <v>0</v>
      </c>
      <c r="Y9" s="37">
        <v>0</v>
      </c>
    </row>
    <row r="10" ht="30" customHeight="1" spans="1:25">
      <c r="A10" s="93" t="s">
        <v>124</v>
      </c>
      <c r="B10" s="36" t="s">
        <v>125</v>
      </c>
      <c r="C10" s="37">
        <v>364.19</v>
      </c>
      <c r="D10" s="37">
        <v>0</v>
      </c>
      <c r="E10" s="37">
        <v>0</v>
      </c>
      <c r="F10" s="37">
        <v>0</v>
      </c>
      <c r="G10" s="37">
        <v>0</v>
      </c>
      <c r="H10" s="37">
        <v>348.19</v>
      </c>
      <c r="I10" s="37">
        <v>348.19</v>
      </c>
      <c r="J10" s="37">
        <v>348.19</v>
      </c>
      <c r="K10" s="37">
        <v>0</v>
      </c>
      <c r="L10" s="37">
        <v>0</v>
      </c>
      <c r="M10" s="37">
        <v>0</v>
      </c>
      <c r="N10" s="37">
        <v>0</v>
      </c>
      <c r="O10" s="37">
        <v>0</v>
      </c>
      <c r="P10" s="37">
        <v>0</v>
      </c>
      <c r="Q10" s="37">
        <v>16</v>
      </c>
      <c r="R10" s="37">
        <v>0</v>
      </c>
      <c r="S10" s="37">
        <v>16</v>
      </c>
      <c r="T10" s="37">
        <v>0</v>
      </c>
      <c r="U10" s="37">
        <v>0</v>
      </c>
      <c r="V10" s="37">
        <v>0</v>
      </c>
      <c r="W10" s="37">
        <v>0</v>
      </c>
      <c r="X10" s="37">
        <v>0</v>
      </c>
      <c r="Y10" s="37">
        <v>0</v>
      </c>
    </row>
    <row r="11" ht="30" customHeight="1" spans="1:25">
      <c r="A11" s="93" t="s">
        <v>126</v>
      </c>
      <c r="B11" s="36" t="s">
        <v>127</v>
      </c>
      <c r="C11" s="37">
        <v>364.19</v>
      </c>
      <c r="D11" s="37">
        <v>0</v>
      </c>
      <c r="E11" s="37">
        <v>0</v>
      </c>
      <c r="F11" s="37">
        <v>0</v>
      </c>
      <c r="G11" s="37">
        <v>0</v>
      </c>
      <c r="H11" s="37">
        <v>348.19</v>
      </c>
      <c r="I11" s="37">
        <v>348.19</v>
      </c>
      <c r="J11" s="37">
        <v>348.19</v>
      </c>
      <c r="K11" s="37">
        <v>0</v>
      </c>
      <c r="L11" s="37">
        <v>0</v>
      </c>
      <c r="M11" s="37">
        <v>0</v>
      </c>
      <c r="N11" s="37">
        <v>0</v>
      </c>
      <c r="O11" s="37">
        <v>0</v>
      </c>
      <c r="P11" s="37">
        <v>0</v>
      </c>
      <c r="Q11" s="37">
        <v>16</v>
      </c>
      <c r="R11" s="37">
        <v>0</v>
      </c>
      <c r="S11" s="37">
        <v>16</v>
      </c>
      <c r="T11" s="37">
        <v>0</v>
      </c>
      <c r="U11" s="37">
        <v>0</v>
      </c>
      <c r="V11" s="37">
        <v>0</v>
      </c>
      <c r="W11" s="37">
        <v>0</v>
      </c>
      <c r="X11" s="37">
        <v>0</v>
      </c>
      <c r="Y11" s="37">
        <v>0</v>
      </c>
    </row>
    <row r="12" ht="13.5" customHeight="1"/>
  </sheetData>
  <sheetProtection formatCells="0" formatColumns="0" formatRows="0"/>
  <mergeCells count="25">
    <mergeCell ref="A2:Y2"/>
    <mergeCell ref="A3:B3"/>
    <mergeCell ref="D4:F4"/>
    <mergeCell ref="H4:P4"/>
    <mergeCell ref="Q4:S4"/>
    <mergeCell ref="T4:V4"/>
    <mergeCell ref="I5:O5"/>
    <mergeCell ref="A4:A6"/>
    <mergeCell ref="B4:B6"/>
    <mergeCell ref="C4:C6"/>
    <mergeCell ref="D5:D6"/>
    <mergeCell ref="E5:E6"/>
    <mergeCell ref="F5:F6"/>
    <mergeCell ref="G4:G6"/>
    <mergeCell ref="H5:H6"/>
    <mergeCell ref="P5:P6"/>
    <mergeCell ref="Q5:Q6"/>
    <mergeCell ref="R5:R6"/>
    <mergeCell ref="S5:S6"/>
    <mergeCell ref="T5:T6"/>
    <mergeCell ref="U5:U6"/>
    <mergeCell ref="V5:V6"/>
    <mergeCell ref="W4:W6"/>
    <mergeCell ref="X4:X6"/>
    <mergeCell ref="Y4:Y6"/>
  </mergeCells>
  <printOptions horizontalCentered="1"/>
  <pageMargins left="0.700694444444445" right="0.700694444444445" top="0.751388888888889" bottom="0.751388888888889" header="0.298611111111111" footer="0.298611111111111"/>
  <pageSetup paperSize="8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9"/>
  <sheetViews>
    <sheetView showGridLines="0" showZeros="0" workbookViewId="0">
      <selection activeCell="E16" sqref="E16"/>
    </sheetView>
  </sheetViews>
  <sheetFormatPr defaultColWidth="9" defaultRowHeight="14"/>
  <cols>
    <col min="1" max="1" width="9.5" customWidth="1"/>
    <col min="2" max="2" width="16.7545454545455" customWidth="1"/>
    <col min="3" max="3" width="6.75454545454545" customWidth="1"/>
    <col min="4" max="4" width="12.2545454545455" customWidth="1"/>
    <col min="5" max="5" width="9.12727272727273" customWidth="1"/>
    <col min="6" max="6" width="8.25454545454545" customWidth="1"/>
    <col min="7" max="7" width="7.12727272727273" customWidth="1"/>
    <col min="8" max="8" width="8.37272727272727" customWidth="1"/>
    <col min="10" max="10" width="8.5" customWidth="1"/>
    <col min="11" max="11" width="7" customWidth="1"/>
    <col min="12" max="12" width="7.87272727272727" customWidth="1"/>
    <col min="13" max="15" width="7.62727272727273" customWidth="1"/>
    <col min="16" max="19" width="7.25454545454545" customWidth="1"/>
  </cols>
  <sheetData>
    <row r="1" ht="13.5" customHeight="1" spans="1:2">
      <c r="A1" s="3" t="s">
        <v>128</v>
      </c>
      <c r="B1" s="3"/>
    </row>
    <row r="2" ht="37.35" customHeight="1" spans="1:19">
      <c r="A2" s="4" t="s">
        <v>129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ht="15" customHeight="1" spans="1:19">
      <c r="A3" s="84" t="s">
        <v>2</v>
      </c>
      <c r="B3" s="84"/>
      <c r="C3" s="85"/>
      <c r="D3" s="86"/>
      <c r="E3" s="86"/>
      <c r="F3" s="16"/>
      <c r="G3" s="16"/>
      <c r="H3" s="16"/>
      <c r="I3" s="16"/>
      <c r="J3" s="96"/>
      <c r="K3" s="97"/>
      <c r="L3" s="96"/>
      <c r="M3" s="96"/>
      <c r="N3" s="16"/>
      <c r="S3" s="5" t="s">
        <v>3</v>
      </c>
    </row>
    <row r="4" ht="13.5" customHeight="1" spans="1:19">
      <c r="A4" s="20" t="s">
        <v>95</v>
      </c>
      <c r="B4" s="87" t="s">
        <v>96</v>
      </c>
      <c r="C4" s="20" t="s">
        <v>130</v>
      </c>
      <c r="D4" s="21" t="s">
        <v>131</v>
      </c>
      <c r="E4" s="21" t="s">
        <v>106</v>
      </c>
      <c r="F4" s="88" t="s">
        <v>132</v>
      </c>
      <c r="G4" s="88"/>
      <c r="H4" s="88"/>
      <c r="I4" s="88"/>
      <c r="J4" s="69" t="s">
        <v>133</v>
      </c>
      <c r="K4" s="69"/>
      <c r="L4" s="69"/>
      <c r="M4" s="69"/>
      <c r="N4" s="69"/>
      <c r="O4" s="69"/>
      <c r="P4" s="21" t="s">
        <v>134</v>
      </c>
      <c r="Q4" s="21" t="s">
        <v>135</v>
      </c>
      <c r="R4" s="21" t="s">
        <v>136</v>
      </c>
      <c r="S4" s="21" t="s">
        <v>137</v>
      </c>
    </row>
    <row r="5" ht="14.45" customHeight="1" spans="1:19">
      <c r="A5" s="20"/>
      <c r="B5" s="89"/>
      <c r="C5" s="20"/>
      <c r="D5" s="21"/>
      <c r="E5" s="21"/>
      <c r="F5" s="21" t="s">
        <v>115</v>
      </c>
      <c r="G5" s="21" t="s">
        <v>138</v>
      </c>
      <c r="H5" s="90" t="s">
        <v>139</v>
      </c>
      <c r="I5" s="21" t="s">
        <v>140</v>
      </c>
      <c r="J5" s="21" t="s">
        <v>115</v>
      </c>
      <c r="K5" s="69" t="s">
        <v>33</v>
      </c>
      <c r="L5" s="69"/>
      <c r="M5" s="69"/>
      <c r="N5" s="69"/>
      <c r="O5" s="21" t="s">
        <v>48</v>
      </c>
      <c r="P5" s="21"/>
      <c r="Q5" s="21"/>
      <c r="R5" s="21"/>
      <c r="S5" s="21"/>
    </row>
    <row r="6" ht="36" customHeight="1" spans="1:19">
      <c r="A6" s="20"/>
      <c r="B6" s="91"/>
      <c r="C6" s="20"/>
      <c r="D6" s="21"/>
      <c r="E6" s="21"/>
      <c r="F6" s="21"/>
      <c r="G6" s="21"/>
      <c r="H6" s="90"/>
      <c r="I6" s="21"/>
      <c r="J6" s="21"/>
      <c r="K6" s="69" t="s">
        <v>141</v>
      </c>
      <c r="L6" s="69" t="s">
        <v>142</v>
      </c>
      <c r="M6" s="69" t="s">
        <v>143</v>
      </c>
      <c r="N6" s="69" t="s">
        <v>144</v>
      </c>
      <c r="O6" s="21"/>
      <c r="P6" s="21"/>
      <c r="Q6" s="21"/>
      <c r="R6" s="21"/>
      <c r="S6" s="21"/>
    </row>
    <row r="7" ht="21.95" customHeight="1" spans="1:19">
      <c r="A7" s="92" t="s">
        <v>122</v>
      </c>
      <c r="B7" s="92" t="s">
        <v>122</v>
      </c>
      <c r="C7" s="92" t="s">
        <v>122</v>
      </c>
      <c r="D7" s="92" t="s">
        <v>122</v>
      </c>
      <c r="E7" s="92">
        <v>1</v>
      </c>
      <c r="F7" s="92">
        <v>2</v>
      </c>
      <c r="G7" s="92">
        <v>3</v>
      </c>
      <c r="H7" s="92">
        <v>4</v>
      </c>
      <c r="I7" s="92">
        <v>5</v>
      </c>
      <c r="J7" s="92">
        <v>6</v>
      </c>
      <c r="K7" s="92">
        <v>7</v>
      </c>
      <c r="L7" s="92">
        <v>8</v>
      </c>
      <c r="M7" s="92">
        <v>9</v>
      </c>
      <c r="N7" s="92">
        <v>10</v>
      </c>
      <c r="O7" s="92">
        <v>11</v>
      </c>
      <c r="P7" s="92">
        <v>13</v>
      </c>
      <c r="Q7" s="92">
        <v>14</v>
      </c>
      <c r="R7" s="92">
        <v>15</v>
      </c>
      <c r="S7" s="92">
        <v>16</v>
      </c>
    </row>
    <row r="8" s="1" customFormat="1" ht="30" customHeight="1" spans="1:19">
      <c r="A8" s="93"/>
      <c r="B8" s="36" t="s">
        <v>106</v>
      </c>
      <c r="C8" s="94"/>
      <c r="D8" s="95"/>
      <c r="E8" s="37">
        <v>364.19</v>
      </c>
      <c r="F8" s="37">
        <v>238.19</v>
      </c>
      <c r="G8" s="37">
        <v>204.37</v>
      </c>
      <c r="H8" s="37">
        <v>0</v>
      </c>
      <c r="I8" s="37">
        <v>33.82</v>
      </c>
      <c r="J8" s="37">
        <v>126</v>
      </c>
      <c r="K8" s="37">
        <v>126</v>
      </c>
      <c r="L8" s="37">
        <v>0</v>
      </c>
      <c r="M8" s="37">
        <v>0</v>
      </c>
      <c r="N8" s="37">
        <v>0</v>
      </c>
      <c r="O8" s="37">
        <v>0</v>
      </c>
      <c r="P8" s="37">
        <v>0</v>
      </c>
      <c r="Q8" s="37">
        <v>0</v>
      </c>
      <c r="R8" s="37">
        <v>0</v>
      </c>
      <c r="S8" s="37">
        <v>0</v>
      </c>
    </row>
    <row r="9" ht="30" customHeight="1" spans="1:19">
      <c r="A9" s="93"/>
      <c r="B9" s="36" t="s">
        <v>123</v>
      </c>
      <c r="C9" s="94"/>
      <c r="D9" s="95"/>
      <c r="E9" s="37">
        <v>364.19</v>
      </c>
      <c r="F9" s="37">
        <v>238.19</v>
      </c>
      <c r="G9" s="37">
        <v>204.37</v>
      </c>
      <c r="H9" s="37">
        <v>0</v>
      </c>
      <c r="I9" s="37">
        <v>33.82</v>
      </c>
      <c r="J9" s="37">
        <v>126</v>
      </c>
      <c r="K9" s="37">
        <v>126</v>
      </c>
      <c r="L9" s="37">
        <v>0</v>
      </c>
      <c r="M9" s="37">
        <v>0</v>
      </c>
      <c r="N9" s="37">
        <v>0</v>
      </c>
      <c r="O9" s="37">
        <v>0</v>
      </c>
      <c r="P9" s="37">
        <v>0</v>
      </c>
      <c r="Q9" s="37">
        <v>0</v>
      </c>
      <c r="R9" s="37">
        <v>0</v>
      </c>
      <c r="S9" s="37">
        <v>0</v>
      </c>
    </row>
    <row r="10" ht="30" customHeight="1" spans="1:19">
      <c r="A10" s="93" t="s">
        <v>124</v>
      </c>
      <c r="B10" s="36" t="s">
        <v>125</v>
      </c>
      <c r="C10" s="94"/>
      <c r="D10" s="95"/>
      <c r="E10" s="37">
        <f>E11+E12+E13+E14+E15+E16+E17</f>
        <v>364.19</v>
      </c>
      <c r="F10" s="37">
        <f t="shared" ref="F10:K10" si="0">F11+F12+F13+F14+F15+F16+F17</f>
        <v>238.19</v>
      </c>
      <c r="G10" s="37">
        <f t="shared" si="0"/>
        <v>204.37</v>
      </c>
      <c r="H10" s="37">
        <f t="shared" si="0"/>
        <v>0</v>
      </c>
      <c r="I10" s="37">
        <f t="shared" si="0"/>
        <v>33.82</v>
      </c>
      <c r="J10" s="37">
        <f t="shared" si="0"/>
        <v>126</v>
      </c>
      <c r="K10" s="37">
        <f t="shared" si="0"/>
        <v>126</v>
      </c>
      <c r="L10" s="37">
        <v>0</v>
      </c>
      <c r="M10" s="37">
        <v>0</v>
      </c>
      <c r="N10" s="37">
        <v>0</v>
      </c>
      <c r="O10" s="37">
        <v>0</v>
      </c>
      <c r="P10" s="37">
        <v>0</v>
      </c>
      <c r="Q10" s="37">
        <v>0</v>
      </c>
      <c r="R10" s="37">
        <v>0</v>
      </c>
      <c r="S10" s="37">
        <v>0</v>
      </c>
    </row>
    <row r="11" ht="30" customHeight="1" spans="1:19">
      <c r="A11" s="93" t="s">
        <v>126</v>
      </c>
      <c r="B11" s="36" t="s">
        <v>127</v>
      </c>
      <c r="C11" s="94">
        <v>2050802</v>
      </c>
      <c r="D11" s="95" t="s">
        <v>145</v>
      </c>
      <c r="E11" s="37">
        <v>1.23</v>
      </c>
      <c r="F11" s="37">
        <v>1.23</v>
      </c>
      <c r="G11" s="37">
        <v>0</v>
      </c>
      <c r="H11" s="37">
        <v>0</v>
      </c>
      <c r="I11" s="37">
        <v>1.23</v>
      </c>
      <c r="J11" s="37">
        <v>0</v>
      </c>
      <c r="K11" s="37">
        <v>0</v>
      </c>
      <c r="L11" s="37">
        <v>0</v>
      </c>
      <c r="M11" s="37">
        <v>0</v>
      </c>
      <c r="N11" s="37">
        <v>0</v>
      </c>
      <c r="O11" s="37">
        <v>0</v>
      </c>
      <c r="P11" s="37">
        <v>0</v>
      </c>
      <c r="Q11" s="37">
        <v>0</v>
      </c>
      <c r="R11" s="37">
        <v>0</v>
      </c>
      <c r="S11" s="37">
        <v>0</v>
      </c>
    </row>
    <row r="12" ht="30" customHeight="1" spans="1:19">
      <c r="A12" s="93" t="s">
        <v>126</v>
      </c>
      <c r="B12" s="36" t="s">
        <v>127</v>
      </c>
      <c r="C12" s="94">
        <v>2060701</v>
      </c>
      <c r="D12" s="95" t="s">
        <v>146</v>
      </c>
      <c r="E12" s="37">
        <v>191.24</v>
      </c>
      <c r="F12" s="37">
        <v>191.24</v>
      </c>
      <c r="G12" s="37">
        <v>161.33</v>
      </c>
      <c r="H12" s="37">
        <v>0</v>
      </c>
      <c r="I12" s="37">
        <v>29.91</v>
      </c>
      <c r="J12" s="37">
        <v>0</v>
      </c>
      <c r="K12" s="37">
        <v>0</v>
      </c>
      <c r="L12" s="37">
        <v>0</v>
      </c>
      <c r="M12" s="37">
        <v>0</v>
      </c>
      <c r="N12" s="37">
        <v>0</v>
      </c>
      <c r="O12" s="37">
        <v>0</v>
      </c>
      <c r="P12" s="37">
        <v>0</v>
      </c>
      <c r="Q12" s="37">
        <v>0</v>
      </c>
      <c r="R12" s="37">
        <v>0</v>
      </c>
      <c r="S12" s="37">
        <v>0</v>
      </c>
    </row>
    <row r="13" ht="30" customHeight="1" spans="1:19">
      <c r="A13" s="93" t="s">
        <v>126</v>
      </c>
      <c r="B13" s="36" t="s">
        <v>127</v>
      </c>
      <c r="C13" s="94">
        <v>2060702</v>
      </c>
      <c r="D13" s="95" t="s">
        <v>147</v>
      </c>
      <c r="E13" s="37">
        <v>126</v>
      </c>
      <c r="F13" s="37">
        <v>0</v>
      </c>
      <c r="G13" s="37">
        <v>0</v>
      </c>
      <c r="H13" s="37">
        <v>0</v>
      </c>
      <c r="I13" s="37">
        <v>0</v>
      </c>
      <c r="J13" s="37">
        <v>126</v>
      </c>
      <c r="K13" s="37">
        <v>126</v>
      </c>
      <c r="L13" s="37">
        <v>0</v>
      </c>
      <c r="M13" s="37">
        <v>0</v>
      </c>
      <c r="N13" s="37">
        <v>0</v>
      </c>
      <c r="O13" s="37">
        <v>0</v>
      </c>
      <c r="P13" s="37">
        <v>0</v>
      </c>
      <c r="Q13" s="37">
        <v>0</v>
      </c>
      <c r="R13" s="37">
        <v>0</v>
      </c>
      <c r="S13" s="37">
        <v>0</v>
      </c>
    </row>
    <row r="14" ht="30" customHeight="1" spans="1:19">
      <c r="A14" s="93" t="s">
        <v>126</v>
      </c>
      <c r="B14" s="36" t="s">
        <v>127</v>
      </c>
      <c r="C14" s="94">
        <v>2080501</v>
      </c>
      <c r="D14" s="95" t="s">
        <v>148</v>
      </c>
      <c r="E14" s="37">
        <v>2.68</v>
      </c>
      <c r="F14" s="37">
        <v>2.68</v>
      </c>
      <c r="G14" s="37">
        <v>0</v>
      </c>
      <c r="H14" s="37">
        <v>0</v>
      </c>
      <c r="I14" s="37">
        <v>2.68</v>
      </c>
      <c r="J14" s="37">
        <v>0</v>
      </c>
      <c r="K14" s="37">
        <v>0</v>
      </c>
      <c r="L14" s="37">
        <v>0</v>
      </c>
      <c r="M14" s="37">
        <v>0</v>
      </c>
      <c r="N14" s="37">
        <v>0</v>
      </c>
      <c r="O14" s="37">
        <v>0</v>
      </c>
      <c r="P14" s="37">
        <v>0</v>
      </c>
      <c r="Q14" s="37">
        <v>0</v>
      </c>
      <c r="R14" s="37">
        <v>0</v>
      </c>
      <c r="S14" s="37">
        <v>0</v>
      </c>
    </row>
    <row r="15" ht="38" customHeight="1" spans="1:19">
      <c r="A15" s="93" t="s">
        <v>126</v>
      </c>
      <c r="B15" s="36" t="s">
        <v>127</v>
      </c>
      <c r="C15" s="94">
        <v>2080505</v>
      </c>
      <c r="D15" s="95" t="s">
        <v>149</v>
      </c>
      <c r="E15" s="37">
        <v>14.22</v>
      </c>
      <c r="F15" s="37">
        <v>14.22</v>
      </c>
      <c r="G15" s="37">
        <v>14.22</v>
      </c>
      <c r="H15" s="37">
        <v>0</v>
      </c>
      <c r="I15" s="37">
        <v>0</v>
      </c>
      <c r="J15" s="37">
        <v>0</v>
      </c>
      <c r="K15" s="37">
        <v>0</v>
      </c>
      <c r="L15" s="37">
        <v>0</v>
      </c>
      <c r="M15" s="37">
        <v>0</v>
      </c>
      <c r="N15" s="37">
        <v>0</v>
      </c>
      <c r="O15" s="37">
        <v>0</v>
      </c>
      <c r="P15" s="37">
        <v>0</v>
      </c>
      <c r="Q15" s="37">
        <v>0</v>
      </c>
      <c r="R15" s="37">
        <v>0</v>
      </c>
      <c r="S15" s="37">
        <v>0</v>
      </c>
    </row>
    <row r="16" ht="30" customHeight="1" spans="1:19">
      <c r="A16" s="93" t="s">
        <v>126</v>
      </c>
      <c r="B16" s="36" t="s">
        <v>127</v>
      </c>
      <c r="C16" s="94">
        <v>2101101</v>
      </c>
      <c r="D16" s="95" t="s">
        <v>150</v>
      </c>
      <c r="E16" s="37">
        <v>12.71</v>
      </c>
      <c r="F16" s="37">
        <v>12.71</v>
      </c>
      <c r="G16" s="37">
        <v>12.71</v>
      </c>
      <c r="H16" s="37">
        <v>0</v>
      </c>
      <c r="I16" s="37">
        <v>0</v>
      </c>
      <c r="J16" s="37">
        <v>0</v>
      </c>
      <c r="K16" s="37">
        <v>0</v>
      </c>
      <c r="L16" s="37">
        <v>0</v>
      </c>
      <c r="M16" s="37">
        <v>0</v>
      </c>
      <c r="N16" s="37">
        <v>0</v>
      </c>
      <c r="O16" s="37">
        <v>0</v>
      </c>
      <c r="P16" s="37">
        <v>0</v>
      </c>
      <c r="Q16" s="37">
        <v>0</v>
      </c>
      <c r="R16" s="37">
        <v>0</v>
      </c>
      <c r="S16" s="37">
        <v>0</v>
      </c>
    </row>
    <row r="17" ht="30" customHeight="1" spans="1:19">
      <c r="A17" s="93" t="s">
        <v>126</v>
      </c>
      <c r="B17" s="36" t="s">
        <v>127</v>
      </c>
      <c r="C17" s="94">
        <v>2210201</v>
      </c>
      <c r="D17" s="95" t="s">
        <v>151</v>
      </c>
      <c r="E17" s="37">
        <v>16.11</v>
      </c>
      <c r="F17" s="37">
        <v>16.11</v>
      </c>
      <c r="G17" s="37">
        <v>16.11</v>
      </c>
      <c r="H17" s="37">
        <v>0</v>
      </c>
      <c r="I17" s="37">
        <v>0</v>
      </c>
      <c r="J17" s="37">
        <v>0</v>
      </c>
      <c r="K17" s="37">
        <v>0</v>
      </c>
      <c r="L17" s="37">
        <v>0</v>
      </c>
      <c r="M17" s="37">
        <v>0</v>
      </c>
      <c r="N17" s="37">
        <v>0</v>
      </c>
      <c r="O17" s="37">
        <v>0</v>
      </c>
      <c r="P17" s="37">
        <v>0</v>
      </c>
      <c r="Q17" s="37">
        <v>0</v>
      </c>
      <c r="R17" s="37">
        <v>0</v>
      </c>
      <c r="S17" s="37">
        <v>0</v>
      </c>
    </row>
    <row r="18" ht="13.5" customHeight="1"/>
    <row r="19" ht="13.5" customHeight="1"/>
  </sheetData>
  <sheetProtection formatCells="0" formatColumns="0" formatRows="0"/>
  <autoFilter ref="A7:S17">
    <extLst/>
  </autoFilter>
  <mergeCells count="18">
    <mergeCell ref="A2:S2"/>
    <mergeCell ref="J4:O4"/>
    <mergeCell ref="K5:N5"/>
    <mergeCell ref="A4:A6"/>
    <mergeCell ref="B4:B6"/>
    <mergeCell ref="C4:C6"/>
    <mergeCell ref="D4:D6"/>
    <mergeCell ref="E4:E6"/>
    <mergeCell ref="F5:F6"/>
    <mergeCell ref="G5:G6"/>
    <mergeCell ref="H5:H6"/>
    <mergeCell ref="I5:I6"/>
    <mergeCell ref="J5:J6"/>
    <mergeCell ref="O5:O6"/>
    <mergeCell ref="P4:P6"/>
    <mergeCell ref="Q4:Q6"/>
    <mergeCell ref="R4:R6"/>
    <mergeCell ref="S4:S6"/>
  </mergeCells>
  <printOptions horizontalCentered="1"/>
  <pageMargins left="0.700694444444445" right="0.700694444444445" top="0.751388888888889" bottom="0.751388888888889" header="0.298611111111111" footer="0.298611111111111"/>
  <pageSetup paperSize="8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7"/>
  <sheetViews>
    <sheetView showGridLines="0" showZeros="0" zoomScale="85" zoomScaleNormal="85" topLeftCell="A13" workbookViewId="0">
      <selection activeCell="H36" sqref="H36:I36"/>
    </sheetView>
  </sheetViews>
  <sheetFormatPr defaultColWidth="9" defaultRowHeight="13"/>
  <cols>
    <col min="1" max="1" width="21.7545454545455" style="3" customWidth="1"/>
    <col min="2" max="2" width="9.12727272727273" style="3" customWidth="1"/>
    <col min="3" max="3" width="34.7545454545455" style="3" customWidth="1"/>
    <col min="4" max="4" width="8.87272727272727" style="3" customWidth="1"/>
    <col min="5" max="5" width="9" style="3" customWidth="1"/>
    <col min="6" max="6" width="8.37272727272727" style="3" customWidth="1"/>
    <col min="7" max="7" width="29.2545454545455" style="3" customWidth="1"/>
    <col min="8" max="8" width="9" style="3" customWidth="1"/>
    <col min="9" max="9" width="8.87272727272727" style="3" customWidth="1"/>
    <col min="10" max="10" width="7.75454545454545" style="3" customWidth="1"/>
    <col min="11" max="11" width="9.12727272727273" style="3" customWidth="1"/>
    <col min="12" max="16384" width="9" style="3"/>
  </cols>
  <sheetData>
    <row r="1" ht="12" customHeight="1" spans="1:1">
      <c r="A1" s="3" t="s">
        <v>152</v>
      </c>
    </row>
    <row r="2" ht="30" customHeight="1" spans="1:10">
      <c r="A2" s="4" t="s">
        <v>153</v>
      </c>
      <c r="B2" s="4"/>
      <c r="C2" s="4"/>
      <c r="D2" s="4"/>
      <c r="E2" s="4"/>
      <c r="F2" s="4"/>
      <c r="G2" s="4"/>
      <c r="H2" s="4"/>
      <c r="I2" s="4"/>
      <c r="J2" s="4"/>
    </row>
    <row r="3" ht="16.5" customHeight="1" spans="1:10">
      <c r="A3" s="32" t="s">
        <v>2</v>
      </c>
      <c r="B3" s="32"/>
      <c r="J3" s="16" t="s">
        <v>3</v>
      </c>
    </row>
    <row r="4" ht="27" customHeight="1" spans="1:10">
      <c r="A4" s="68" t="s">
        <v>4</v>
      </c>
      <c r="B4" s="68"/>
      <c r="C4" s="17" t="s">
        <v>5</v>
      </c>
      <c r="D4" s="19"/>
      <c r="E4" s="19"/>
      <c r="F4" s="19"/>
      <c r="G4" s="19"/>
      <c r="H4" s="19"/>
      <c r="I4" s="19"/>
      <c r="J4" s="18"/>
    </row>
    <row r="5" ht="25.5" customHeight="1" spans="1:10">
      <c r="A5" s="68" t="s">
        <v>6</v>
      </c>
      <c r="B5" s="68" t="s">
        <v>7</v>
      </c>
      <c r="C5" s="69" t="s">
        <v>8</v>
      </c>
      <c r="D5" s="70" t="s">
        <v>106</v>
      </c>
      <c r="E5" s="71" t="s">
        <v>154</v>
      </c>
      <c r="F5" s="71" t="s">
        <v>155</v>
      </c>
      <c r="G5" s="69" t="s">
        <v>156</v>
      </c>
      <c r="H5" s="70" t="s">
        <v>106</v>
      </c>
      <c r="I5" s="71" t="s">
        <v>154</v>
      </c>
      <c r="J5" s="71" t="s">
        <v>155</v>
      </c>
    </row>
    <row r="6" s="67" customFormat="1" ht="20.1" customHeight="1" spans="1:10">
      <c r="A6" s="72" t="s">
        <v>157</v>
      </c>
      <c r="B6" s="73">
        <v>364.19</v>
      </c>
      <c r="C6" s="74" t="s">
        <v>11</v>
      </c>
      <c r="D6" s="75">
        <v>0</v>
      </c>
      <c r="E6" s="75">
        <v>0</v>
      </c>
      <c r="F6" s="75">
        <v>0</v>
      </c>
      <c r="G6" s="76" t="s">
        <v>12</v>
      </c>
      <c r="H6" s="75">
        <v>238.19</v>
      </c>
      <c r="I6" s="75">
        <v>238.19</v>
      </c>
      <c r="J6" s="75">
        <v>0</v>
      </c>
    </row>
    <row r="7" s="67" customFormat="1" ht="20.1" customHeight="1" spans="1:10">
      <c r="A7" s="72" t="s">
        <v>158</v>
      </c>
      <c r="B7" s="73">
        <v>0</v>
      </c>
      <c r="C7" s="74" t="s">
        <v>14</v>
      </c>
      <c r="D7" s="75">
        <v>0</v>
      </c>
      <c r="E7" s="75">
        <v>0</v>
      </c>
      <c r="F7" s="75">
        <v>0</v>
      </c>
      <c r="G7" s="77" t="s">
        <v>15</v>
      </c>
      <c r="H7" s="75">
        <v>204.37</v>
      </c>
      <c r="I7" s="75">
        <v>204.37</v>
      </c>
      <c r="J7" s="75">
        <v>0</v>
      </c>
    </row>
    <row r="8" s="67" customFormat="1" ht="20.1" customHeight="1" spans="1:10">
      <c r="A8" s="78"/>
      <c r="B8" s="73"/>
      <c r="C8" s="74" t="s">
        <v>17</v>
      </c>
      <c r="D8" s="75">
        <v>0</v>
      </c>
      <c r="E8" s="75">
        <v>0</v>
      </c>
      <c r="F8" s="75">
        <v>0</v>
      </c>
      <c r="G8" s="77" t="s">
        <v>18</v>
      </c>
      <c r="H8" s="79">
        <v>204.37</v>
      </c>
      <c r="I8" s="79">
        <v>204.37</v>
      </c>
      <c r="J8" s="75">
        <v>0</v>
      </c>
    </row>
    <row r="9" s="67" customFormat="1" ht="20.1" customHeight="1" spans="1:10">
      <c r="A9" s="78"/>
      <c r="B9" s="73"/>
      <c r="C9" s="74" t="s">
        <v>20</v>
      </c>
      <c r="D9" s="75">
        <v>0</v>
      </c>
      <c r="E9" s="75">
        <v>0</v>
      </c>
      <c r="F9" s="75">
        <v>0</v>
      </c>
      <c r="G9" s="80" t="s">
        <v>21</v>
      </c>
      <c r="H9" s="79"/>
      <c r="I9" s="79"/>
      <c r="J9" s="75">
        <v>0</v>
      </c>
    </row>
    <row r="10" s="67" customFormat="1" ht="20.1" customHeight="1" spans="1:10">
      <c r="A10" s="78"/>
      <c r="B10" s="73"/>
      <c r="C10" s="74" t="s">
        <v>23</v>
      </c>
      <c r="D10" s="75">
        <v>1.23</v>
      </c>
      <c r="E10" s="75">
        <v>1.23</v>
      </c>
      <c r="F10" s="75">
        <v>0</v>
      </c>
      <c r="G10" s="77" t="s">
        <v>24</v>
      </c>
      <c r="H10" s="79">
        <v>33.82</v>
      </c>
      <c r="I10" s="79">
        <v>33.82</v>
      </c>
      <c r="J10" s="75">
        <v>0</v>
      </c>
    </row>
    <row r="11" s="67" customFormat="1" ht="20.1" customHeight="1" spans="1:10">
      <c r="A11" s="81"/>
      <c r="B11" s="73"/>
      <c r="C11" s="74" t="s">
        <v>26</v>
      </c>
      <c r="D11" s="75">
        <v>317.24</v>
      </c>
      <c r="E11" s="75">
        <v>317.24</v>
      </c>
      <c r="F11" s="75">
        <v>0</v>
      </c>
      <c r="G11" s="77" t="s">
        <v>27</v>
      </c>
      <c r="H11" s="75">
        <v>33.82</v>
      </c>
      <c r="I11" s="75">
        <v>33.82</v>
      </c>
      <c r="J11" s="75">
        <v>0</v>
      </c>
    </row>
    <row r="12" s="67" customFormat="1" ht="20.1" customHeight="1" spans="1:10">
      <c r="A12" s="81"/>
      <c r="B12" s="73"/>
      <c r="C12" s="74" t="s">
        <v>29</v>
      </c>
      <c r="D12" s="75">
        <v>0</v>
      </c>
      <c r="E12" s="75">
        <v>0</v>
      </c>
      <c r="F12" s="75">
        <v>0</v>
      </c>
      <c r="G12" s="76" t="s">
        <v>30</v>
      </c>
      <c r="H12" s="75">
        <v>126</v>
      </c>
      <c r="I12" s="75">
        <v>126</v>
      </c>
      <c r="J12" s="75">
        <v>0</v>
      </c>
    </row>
    <row r="13" s="67" customFormat="1" ht="20.1" customHeight="1" spans="1:10">
      <c r="A13" s="81"/>
      <c r="B13" s="73"/>
      <c r="C13" s="74" t="s">
        <v>32</v>
      </c>
      <c r="D13" s="75">
        <v>16.9</v>
      </c>
      <c r="E13" s="75">
        <v>16.9</v>
      </c>
      <c r="F13" s="75">
        <v>0</v>
      </c>
      <c r="G13" s="77" t="s">
        <v>33</v>
      </c>
      <c r="H13" s="75">
        <v>126</v>
      </c>
      <c r="I13" s="75">
        <v>126</v>
      </c>
      <c r="J13" s="75">
        <v>0</v>
      </c>
    </row>
    <row r="14" s="67" customFormat="1" ht="20.1" customHeight="1" spans="1:10">
      <c r="A14" s="81"/>
      <c r="B14" s="73"/>
      <c r="C14" s="74" t="s">
        <v>35</v>
      </c>
      <c r="D14" s="75">
        <v>12.71</v>
      </c>
      <c r="E14" s="75">
        <v>12.71</v>
      </c>
      <c r="F14" s="75">
        <v>0</v>
      </c>
      <c r="G14" s="80" t="s">
        <v>36</v>
      </c>
      <c r="H14" s="75">
        <v>126</v>
      </c>
      <c r="I14" s="75">
        <v>126</v>
      </c>
      <c r="J14" s="75">
        <v>0</v>
      </c>
    </row>
    <row r="15" s="67" customFormat="1" ht="20.1" customHeight="1" spans="1:10">
      <c r="A15" s="81"/>
      <c r="B15" s="73"/>
      <c r="C15" s="74" t="s">
        <v>38</v>
      </c>
      <c r="D15" s="75">
        <v>0</v>
      </c>
      <c r="E15" s="75">
        <v>0</v>
      </c>
      <c r="F15" s="75">
        <v>0</v>
      </c>
      <c r="G15" s="80" t="s">
        <v>39</v>
      </c>
      <c r="H15" s="75">
        <v>0</v>
      </c>
      <c r="I15" s="75">
        <v>0</v>
      </c>
      <c r="J15" s="75">
        <v>0</v>
      </c>
    </row>
    <row r="16" s="67" customFormat="1" ht="20.1" customHeight="1" spans="1:10">
      <c r="A16" s="72"/>
      <c r="B16" s="73"/>
      <c r="C16" s="74" t="s">
        <v>41</v>
      </c>
      <c r="D16" s="75">
        <v>0</v>
      </c>
      <c r="E16" s="75">
        <v>0</v>
      </c>
      <c r="F16" s="75">
        <v>0</v>
      </c>
      <c r="G16" s="80" t="s">
        <v>42</v>
      </c>
      <c r="H16" s="75">
        <v>0</v>
      </c>
      <c r="I16" s="75">
        <v>0</v>
      </c>
      <c r="J16" s="75">
        <v>0</v>
      </c>
    </row>
    <row r="17" s="67" customFormat="1" ht="20.1" customHeight="1" spans="1:10">
      <c r="A17" s="72"/>
      <c r="B17" s="73"/>
      <c r="C17" s="74" t="s">
        <v>44</v>
      </c>
      <c r="D17" s="75">
        <v>0</v>
      </c>
      <c r="E17" s="75">
        <v>0</v>
      </c>
      <c r="F17" s="75">
        <v>0</v>
      </c>
      <c r="G17" s="80" t="s">
        <v>45</v>
      </c>
      <c r="H17" s="75">
        <v>0</v>
      </c>
      <c r="I17" s="75">
        <v>0</v>
      </c>
      <c r="J17" s="75">
        <v>0</v>
      </c>
    </row>
    <row r="18" s="67" customFormat="1" ht="20.1" customHeight="1" spans="1:10">
      <c r="A18" s="72"/>
      <c r="B18" s="73"/>
      <c r="C18" s="74" t="s">
        <v>47</v>
      </c>
      <c r="D18" s="75">
        <v>0</v>
      </c>
      <c r="E18" s="75">
        <v>0</v>
      </c>
      <c r="F18" s="75">
        <v>0</v>
      </c>
      <c r="G18" s="77" t="s">
        <v>48</v>
      </c>
      <c r="H18" s="75">
        <v>0</v>
      </c>
      <c r="I18" s="75">
        <v>0</v>
      </c>
      <c r="J18" s="75">
        <v>0</v>
      </c>
    </row>
    <row r="19" s="67" customFormat="1" ht="20.1" customHeight="1" spans="1:10">
      <c r="A19" s="72"/>
      <c r="B19" s="73"/>
      <c r="C19" s="74" t="s">
        <v>50</v>
      </c>
      <c r="D19" s="75">
        <v>0</v>
      </c>
      <c r="E19" s="75">
        <v>0</v>
      </c>
      <c r="F19" s="75">
        <v>0</v>
      </c>
      <c r="G19" s="76"/>
      <c r="H19" s="75"/>
      <c r="I19" s="75"/>
      <c r="J19" s="75"/>
    </row>
    <row r="20" s="67" customFormat="1" ht="20.1" customHeight="1" spans="1:10">
      <c r="A20" s="72"/>
      <c r="B20" s="73"/>
      <c r="C20" s="74" t="s">
        <v>53</v>
      </c>
      <c r="D20" s="75">
        <v>0</v>
      </c>
      <c r="E20" s="75">
        <v>0</v>
      </c>
      <c r="F20" s="75">
        <v>0</v>
      </c>
      <c r="G20" s="76"/>
      <c r="H20" s="75"/>
      <c r="I20" s="75"/>
      <c r="J20" s="75"/>
    </row>
    <row r="21" s="67" customFormat="1" ht="20.1" customHeight="1" spans="1:10">
      <c r="A21" s="72"/>
      <c r="B21" s="73"/>
      <c r="C21" s="74" t="s">
        <v>56</v>
      </c>
      <c r="D21" s="75">
        <v>0</v>
      </c>
      <c r="E21" s="75">
        <v>0</v>
      </c>
      <c r="F21" s="75">
        <v>0</v>
      </c>
      <c r="G21" s="1" t="s">
        <v>62</v>
      </c>
      <c r="H21" s="75"/>
      <c r="I21" s="75"/>
      <c r="J21" s="75"/>
    </row>
    <row r="22" s="67" customFormat="1" ht="20.1" customHeight="1" spans="1:10">
      <c r="A22" s="72"/>
      <c r="B22" s="73"/>
      <c r="C22" s="74" t="s">
        <v>59</v>
      </c>
      <c r="D22" s="75">
        <v>0</v>
      </c>
      <c r="E22" s="75">
        <v>0</v>
      </c>
      <c r="F22" s="75">
        <v>0</v>
      </c>
      <c r="G22" s="76" t="s">
        <v>64</v>
      </c>
      <c r="H22" s="75">
        <v>364.19</v>
      </c>
      <c r="I22" s="75">
        <v>364.19</v>
      </c>
      <c r="J22" s="75">
        <v>0</v>
      </c>
    </row>
    <row r="23" s="67" customFormat="1" ht="20.1" customHeight="1" spans="1:10">
      <c r="A23" s="72"/>
      <c r="B23" s="73"/>
      <c r="C23" s="74" t="s">
        <v>61</v>
      </c>
      <c r="D23" s="75">
        <v>0</v>
      </c>
      <c r="E23" s="75">
        <v>0</v>
      </c>
      <c r="F23" s="75">
        <v>0</v>
      </c>
      <c r="G23" s="82" t="s">
        <v>66</v>
      </c>
      <c r="H23" s="75">
        <v>204.37</v>
      </c>
      <c r="I23" s="75">
        <v>204.37</v>
      </c>
      <c r="J23" s="75">
        <v>0</v>
      </c>
    </row>
    <row r="24" s="67" customFormat="1" ht="20.1" customHeight="1" spans="1:10">
      <c r="A24" s="72"/>
      <c r="B24" s="73"/>
      <c r="C24" s="74" t="s">
        <v>63</v>
      </c>
      <c r="D24" s="75">
        <v>16.11</v>
      </c>
      <c r="E24" s="75">
        <v>16.11</v>
      </c>
      <c r="F24" s="75">
        <v>0</v>
      </c>
      <c r="G24" s="82" t="s">
        <v>68</v>
      </c>
      <c r="H24" s="75">
        <v>159.82</v>
      </c>
      <c r="I24" s="75">
        <v>159.82</v>
      </c>
      <c r="J24" s="75">
        <v>0</v>
      </c>
    </row>
    <row r="25" s="67" customFormat="1" ht="20.1" customHeight="1" spans="1:10">
      <c r="A25" s="72"/>
      <c r="B25" s="73"/>
      <c r="C25" s="74" t="s">
        <v>65</v>
      </c>
      <c r="D25" s="75">
        <v>0</v>
      </c>
      <c r="E25" s="75">
        <v>0</v>
      </c>
      <c r="F25" s="75">
        <v>0</v>
      </c>
      <c r="G25" s="82" t="s">
        <v>70</v>
      </c>
      <c r="H25" s="75"/>
      <c r="I25" s="75"/>
      <c r="J25" s="75">
        <v>0</v>
      </c>
    </row>
    <row r="26" s="67" customFormat="1" ht="20.1" customHeight="1" spans="1:10">
      <c r="A26" s="72"/>
      <c r="B26" s="73"/>
      <c r="C26" s="74" t="s">
        <v>67</v>
      </c>
      <c r="D26" s="75">
        <v>0</v>
      </c>
      <c r="E26" s="75">
        <v>0</v>
      </c>
      <c r="F26" s="75">
        <v>0</v>
      </c>
      <c r="G26" s="82" t="s">
        <v>72</v>
      </c>
      <c r="H26" s="75"/>
      <c r="I26" s="75"/>
      <c r="J26" s="75">
        <v>0</v>
      </c>
    </row>
    <row r="27" s="67" customFormat="1" ht="20.1" customHeight="1" spans="1:10">
      <c r="A27" s="72"/>
      <c r="B27" s="73"/>
      <c r="C27" s="74" t="s">
        <v>69</v>
      </c>
      <c r="D27" s="75">
        <v>0</v>
      </c>
      <c r="E27" s="75">
        <v>0</v>
      </c>
      <c r="F27" s="75">
        <v>0</v>
      </c>
      <c r="G27" s="82" t="s">
        <v>74</v>
      </c>
      <c r="H27" s="75"/>
      <c r="I27" s="75"/>
      <c r="J27" s="75">
        <v>0</v>
      </c>
    </row>
    <row r="28" s="67" customFormat="1" ht="20.1" customHeight="1" spans="1:10">
      <c r="A28" s="72"/>
      <c r="B28" s="73"/>
      <c r="C28" s="74" t="s">
        <v>71</v>
      </c>
      <c r="D28" s="75">
        <v>0</v>
      </c>
      <c r="E28" s="75">
        <v>0</v>
      </c>
      <c r="F28" s="75">
        <v>0</v>
      </c>
      <c r="G28" s="82" t="s">
        <v>76</v>
      </c>
      <c r="H28" s="75"/>
      <c r="I28" s="75"/>
      <c r="J28" s="75">
        <v>0</v>
      </c>
    </row>
    <row r="29" s="67" customFormat="1" ht="20.1" customHeight="1" spans="1:10">
      <c r="A29" s="72"/>
      <c r="B29" s="73"/>
      <c r="C29" s="74" t="s">
        <v>73</v>
      </c>
      <c r="D29" s="75">
        <v>0</v>
      </c>
      <c r="E29" s="75">
        <v>0</v>
      </c>
      <c r="F29" s="75">
        <v>0</v>
      </c>
      <c r="G29" s="82" t="s">
        <v>78</v>
      </c>
      <c r="H29" s="75">
        <v>0</v>
      </c>
      <c r="I29" s="75">
        <v>0</v>
      </c>
      <c r="J29" s="75">
        <v>0</v>
      </c>
    </row>
    <row r="30" s="67" customFormat="1" ht="20.1" customHeight="1" spans="1:10">
      <c r="A30" s="72"/>
      <c r="B30" s="73"/>
      <c r="C30" s="74" t="s">
        <v>75</v>
      </c>
      <c r="D30" s="75">
        <v>0</v>
      </c>
      <c r="E30" s="75">
        <v>0</v>
      </c>
      <c r="F30" s="75">
        <v>0</v>
      </c>
      <c r="G30" s="82" t="s">
        <v>80</v>
      </c>
      <c r="H30" s="75">
        <v>0</v>
      </c>
      <c r="I30" s="75">
        <v>0</v>
      </c>
      <c r="J30" s="75">
        <v>0</v>
      </c>
    </row>
    <row r="31" s="67" customFormat="1" ht="20.1" customHeight="1" spans="1:10">
      <c r="A31" s="72"/>
      <c r="B31" s="73"/>
      <c r="C31" s="74" t="s">
        <v>77</v>
      </c>
      <c r="D31" s="75">
        <v>0</v>
      </c>
      <c r="E31" s="75">
        <v>0</v>
      </c>
      <c r="F31" s="75">
        <v>0</v>
      </c>
      <c r="G31" s="82" t="s">
        <v>82</v>
      </c>
      <c r="H31" s="75">
        <v>0</v>
      </c>
      <c r="I31" s="75">
        <v>0</v>
      </c>
      <c r="J31" s="75">
        <v>0</v>
      </c>
    </row>
    <row r="32" s="67" customFormat="1" ht="20.1" customHeight="1" spans="1:10">
      <c r="A32" s="72"/>
      <c r="B32" s="73"/>
      <c r="C32" s="74" t="s">
        <v>79</v>
      </c>
      <c r="D32" s="73">
        <v>0</v>
      </c>
      <c r="E32" s="73">
        <v>0</v>
      </c>
      <c r="F32" s="73">
        <v>0</v>
      </c>
      <c r="G32" s="82" t="s">
        <v>83</v>
      </c>
      <c r="H32" s="75">
        <v>0</v>
      </c>
      <c r="I32" s="75">
        <v>0</v>
      </c>
      <c r="J32" s="75">
        <v>0</v>
      </c>
    </row>
    <row r="33" s="67" customFormat="1" ht="20.1" customHeight="1" spans="1:10">
      <c r="A33" s="72"/>
      <c r="B33" s="73"/>
      <c r="C33" s="72" t="s">
        <v>81</v>
      </c>
      <c r="D33" s="73">
        <v>0</v>
      </c>
      <c r="E33" s="73">
        <v>0</v>
      </c>
      <c r="F33" s="73">
        <v>0</v>
      </c>
      <c r="G33" s="74"/>
      <c r="H33" s="75"/>
      <c r="I33" s="75"/>
      <c r="J33" s="75"/>
    </row>
    <row r="34" s="67" customFormat="1" ht="20.1" customHeight="1" spans="1:10">
      <c r="A34" s="83" t="s">
        <v>84</v>
      </c>
      <c r="B34" s="73">
        <v>364.19</v>
      </c>
      <c r="C34" s="83" t="s">
        <v>85</v>
      </c>
      <c r="D34" s="73">
        <f>SUM(D6:D33)</f>
        <v>364.19</v>
      </c>
      <c r="E34" s="73">
        <f>SUM(E6:E33)</f>
        <v>364.19</v>
      </c>
      <c r="F34" s="73">
        <v>0</v>
      </c>
      <c r="G34" s="83" t="s">
        <v>85</v>
      </c>
      <c r="H34" s="75">
        <f>H22</f>
        <v>364.19</v>
      </c>
      <c r="I34" s="75">
        <f>I22</f>
        <v>364.19</v>
      </c>
      <c r="J34" s="75">
        <v>0</v>
      </c>
    </row>
    <row r="35" s="67" customFormat="1" ht="20.1" customHeight="1" spans="1:10">
      <c r="A35" s="72" t="s">
        <v>159</v>
      </c>
      <c r="B35" s="73"/>
      <c r="C35" s="72" t="s">
        <v>160</v>
      </c>
      <c r="D35" s="73">
        <v>1.13686837721616e-13</v>
      </c>
      <c r="E35" s="73">
        <v>1.13686837721616e-13</v>
      </c>
      <c r="F35" s="73">
        <v>0</v>
      </c>
      <c r="G35" s="72" t="s">
        <v>87</v>
      </c>
      <c r="H35" s="75">
        <v>-1.13686837721616e-13</v>
      </c>
      <c r="I35" s="75">
        <v>-1.13686837721616e-13</v>
      </c>
      <c r="J35" s="75">
        <v>0</v>
      </c>
    </row>
    <row r="36" s="67" customFormat="1" ht="20.1" customHeight="1" spans="1:10">
      <c r="A36" s="83" t="s">
        <v>91</v>
      </c>
      <c r="B36" s="73">
        <v>364.19</v>
      </c>
      <c r="C36" s="83" t="s">
        <v>92</v>
      </c>
      <c r="D36" s="73">
        <f t="shared" ref="D36:I36" si="0">SUM(D34:D35)</f>
        <v>364.19</v>
      </c>
      <c r="E36" s="73">
        <f t="shared" si="0"/>
        <v>364.19</v>
      </c>
      <c r="F36" s="73">
        <v>0</v>
      </c>
      <c r="G36" s="83" t="s">
        <v>92</v>
      </c>
      <c r="H36" s="73">
        <f t="shared" si="0"/>
        <v>364.19</v>
      </c>
      <c r="I36" s="73">
        <f t="shared" si="0"/>
        <v>364.19</v>
      </c>
      <c r="J36" s="75">
        <v>0</v>
      </c>
    </row>
    <row r="37" ht="12" customHeight="1"/>
  </sheetData>
  <sheetProtection formatCells="0" formatColumns="0" formatRows="0"/>
  <mergeCells count="4">
    <mergeCell ref="A2:J2"/>
    <mergeCell ref="A3:B3"/>
    <mergeCell ref="A4:B4"/>
    <mergeCell ref="C4:J4"/>
  </mergeCells>
  <printOptions horizontalCentered="1"/>
  <pageMargins left="0.748031496062992" right="0.748031496062992" top="0.78740157480315" bottom="0.78740157480315" header="0.511811023622047" footer="0.511811023622047"/>
  <pageSetup paperSize="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9"/>
  <sheetViews>
    <sheetView showGridLines="0" showZeros="0" workbookViewId="0">
      <selection activeCell="H8" sqref="H8"/>
    </sheetView>
  </sheetViews>
  <sheetFormatPr defaultColWidth="9" defaultRowHeight="13" outlineLevelCol="4"/>
  <cols>
    <col min="1" max="1" width="12.7545454545455" style="3" customWidth="1"/>
    <col min="2" max="2" width="22" style="3" customWidth="1"/>
    <col min="3" max="3" width="16" style="3" customWidth="1"/>
    <col min="4" max="5" width="18.2545454545455" style="3" customWidth="1"/>
    <col min="6" max="16384" width="9" style="3"/>
  </cols>
  <sheetData>
    <row r="1" ht="14.1" customHeight="1" spans="1:1">
      <c r="A1" s="3" t="s">
        <v>161</v>
      </c>
    </row>
    <row r="2" ht="27" customHeight="1" spans="1:5">
      <c r="A2" s="4" t="s">
        <v>162</v>
      </c>
      <c r="B2" s="4"/>
      <c r="C2" s="4"/>
      <c r="D2" s="4"/>
      <c r="E2" s="4"/>
    </row>
    <row r="3" ht="18.75" customHeight="1" spans="1:5">
      <c r="A3" s="32" t="s">
        <v>2</v>
      </c>
      <c r="B3" s="33"/>
      <c r="C3" s="33"/>
      <c r="E3" s="16" t="s">
        <v>3</v>
      </c>
    </row>
    <row r="4" ht="21.95" customHeight="1" spans="1:5">
      <c r="A4" s="17" t="s">
        <v>163</v>
      </c>
      <c r="B4" s="18"/>
      <c r="C4" s="17" t="s">
        <v>164</v>
      </c>
      <c r="D4" s="19"/>
      <c r="E4" s="18"/>
    </row>
    <row r="5" ht="21.95" customHeight="1" spans="1:5">
      <c r="A5" s="20" t="s">
        <v>165</v>
      </c>
      <c r="B5" s="21" t="s">
        <v>166</v>
      </c>
      <c r="C5" s="21" t="s">
        <v>97</v>
      </c>
      <c r="D5" s="21" t="s">
        <v>132</v>
      </c>
      <c r="E5" s="22" t="s">
        <v>133</v>
      </c>
    </row>
    <row r="6" s="12" customFormat="1" ht="30" customHeight="1" spans="1:5">
      <c r="A6" s="23"/>
      <c r="B6" s="24" t="s">
        <v>106</v>
      </c>
      <c r="C6" s="25">
        <f>C7+C13+C23+C33+C39</f>
        <v>348.19</v>
      </c>
      <c r="D6" s="25">
        <f>D7+D13+D23+D33+D39</f>
        <v>238.19</v>
      </c>
      <c r="E6" s="25">
        <f>E7+E13+E23+E33+E39</f>
        <v>110</v>
      </c>
    </row>
    <row r="7" customFormat="1" ht="30" customHeight="1" spans="1:5">
      <c r="A7" s="23" t="s">
        <v>167</v>
      </c>
      <c r="B7" s="24" t="s">
        <v>168</v>
      </c>
      <c r="C7" s="25">
        <v>1.23</v>
      </c>
      <c r="D7" s="25">
        <v>1.23</v>
      </c>
      <c r="E7" s="26">
        <v>0</v>
      </c>
    </row>
    <row r="8" customFormat="1" ht="30" customHeight="1" spans="1:5">
      <c r="A8" s="23" t="s">
        <v>169</v>
      </c>
      <c r="B8" s="24" t="s">
        <v>170</v>
      </c>
      <c r="C8" s="25">
        <v>1.23</v>
      </c>
      <c r="D8" s="25">
        <v>1.23</v>
      </c>
      <c r="E8" s="26">
        <v>0</v>
      </c>
    </row>
    <row r="9" customFormat="1" ht="30" customHeight="1" spans="1:5">
      <c r="A9" s="23" t="s">
        <v>171</v>
      </c>
      <c r="B9" s="24" t="s">
        <v>172</v>
      </c>
      <c r="C9" s="25">
        <v>1.23</v>
      </c>
      <c r="D9" s="25">
        <v>1.23</v>
      </c>
      <c r="E9" s="26">
        <v>0</v>
      </c>
    </row>
    <row r="10" customFormat="1" ht="30" customHeight="1" spans="1:5">
      <c r="A10" s="23"/>
      <c r="B10" s="24" t="s">
        <v>173</v>
      </c>
      <c r="C10" s="25">
        <v>1.23</v>
      </c>
      <c r="D10" s="25">
        <v>1.23</v>
      </c>
      <c r="E10" s="26">
        <v>0</v>
      </c>
    </row>
    <row r="11" customFormat="1" ht="30" customHeight="1" spans="1:5">
      <c r="A11" s="23" t="s">
        <v>174</v>
      </c>
      <c r="B11" s="24" t="s">
        <v>175</v>
      </c>
      <c r="C11" s="25">
        <v>1.23</v>
      </c>
      <c r="D11" s="25">
        <v>1.23</v>
      </c>
      <c r="E11" s="26">
        <v>0</v>
      </c>
    </row>
    <row r="12" customFormat="1" ht="30" customHeight="1" spans="1:5">
      <c r="A12" s="23" t="s">
        <v>176</v>
      </c>
      <c r="B12" s="24" t="s">
        <v>177</v>
      </c>
      <c r="C12" s="25">
        <v>1.23</v>
      </c>
      <c r="D12" s="25">
        <v>1.23</v>
      </c>
      <c r="E12" s="26">
        <v>0</v>
      </c>
    </row>
    <row r="13" s="27" customFormat="1" ht="30" customHeight="1" spans="1:5">
      <c r="A13" s="52" t="s">
        <v>178</v>
      </c>
      <c r="B13" s="53" t="s">
        <v>179</v>
      </c>
      <c r="C13" s="54">
        <f>C14</f>
        <v>301.24</v>
      </c>
      <c r="D13" s="54">
        <f>D14</f>
        <v>191.24</v>
      </c>
      <c r="E13" s="54">
        <f>E14</f>
        <v>110</v>
      </c>
    </row>
    <row r="14" s="49" customFormat="1" ht="30" customHeight="1" spans="1:5">
      <c r="A14" s="55" t="s">
        <v>180</v>
      </c>
      <c r="B14" s="56" t="s">
        <v>181</v>
      </c>
      <c r="C14" s="57">
        <f>C19+C15</f>
        <v>301.24</v>
      </c>
      <c r="D14" s="57">
        <f>D19+D15</f>
        <v>191.24</v>
      </c>
      <c r="E14" s="57">
        <f>E19+E15</f>
        <v>110</v>
      </c>
    </row>
    <row r="15" s="50" customFormat="1" ht="30" customHeight="1" spans="1:5">
      <c r="A15" s="58" t="s">
        <v>182</v>
      </c>
      <c r="B15" s="59" t="s">
        <v>183</v>
      </c>
      <c r="C15" s="60">
        <v>191.24</v>
      </c>
      <c r="D15" s="60">
        <v>191.24</v>
      </c>
      <c r="E15" s="61">
        <v>0</v>
      </c>
    </row>
    <row r="16" customFormat="1" ht="30" customHeight="1" spans="1:5">
      <c r="A16" s="23"/>
      <c r="B16" s="24" t="s">
        <v>173</v>
      </c>
      <c r="C16" s="25">
        <v>191.24</v>
      </c>
      <c r="D16" s="25">
        <v>191.24</v>
      </c>
      <c r="E16" s="26">
        <v>0</v>
      </c>
    </row>
    <row r="17" customFormat="1" ht="30" customHeight="1" spans="1:5">
      <c r="A17" s="23" t="s">
        <v>174</v>
      </c>
      <c r="B17" s="24" t="s">
        <v>175</v>
      </c>
      <c r="C17" s="25">
        <v>191.24</v>
      </c>
      <c r="D17" s="25">
        <v>191.24</v>
      </c>
      <c r="E17" s="26">
        <v>0</v>
      </c>
    </row>
    <row r="18" customFormat="1" ht="30" customHeight="1" spans="1:5">
      <c r="A18" s="23" t="s">
        <v>176</v>
      </c>
      <c r="B18" s="24" t="s">
        <v>177</v>
      </c>
      <c r="C18" s="25">
        <v>191.24</v>
      </c>
      <c r="D18" s="25">
        <v>191.24</v>
      </c>
      <c r="E18" s="26">
        <v>0</v>
      </c>
    </row>
    <row r="19" s="50" customFormat="1" ht="30" customHeight="1" spans="1:5">
      <c r="A19" s="58" t="s">
        <v>184</v>
      </c>
      <c r="B19" s="59" t="s">
        <v>185</v>
      </c>
      <c r="C19" s="60">
        <v>110</v>
      </c>
      <c r="D19" s="60">
        <v>0</v>
      </c>
      <c r="E19" s="61">
        <v>110</v>
      </c>
    </row>
    <row r="20" customFormat="1" ht="30" customHeight="1" spans="1:5">
      <c r="A20" s="23"/>
      <c r="B20" s="24" t="s">
        <v>173</v>
      </c>
      <c r="C20" s="25">
        <v>110</v>
      </c>
      <c r="D20" s="25">
        <v>0</v>
      </c>
      <c r="E20" s="26">
        <v>110</v>
      </c>
    </row>
    <row r="21" customFormat="1" ht="30" customHeight="1" spans="1:5">
      <c r="A21" s="23" t="s">
        <v>174</v>
      </c>
      <c r="B21" s="24" t="s">
        <v>175</v>
      </c>
      <c r="C21" s="25">
        <v>110</v>
      </c>
      <c r="D21" s="25">
        <v>0</v>
      </c>
      <c r="E21" s="26">
        <v>110</v>
      </c>
    </row>
    <row r="22" customFormat="1" ht="30" customHeight="1" spans="1:5">
      <c r="A22" s="23" t="s">
        <v>176</v>
      </c>
      <c r="B22" s="24" t="s">
        <v>177</v>
      </c>
      <c r="C22" s="25">
        <v>110</v>
      </c>
      <c r="D22" s="25">
        <v>0</v>
      </c>
      <c r="E22" s="26">
        <v>110</v>
      </c>
    </row>
    <row r="23" s="27" customFormat="1" ht="30" customHeight="1" spans="1:5">
      <c r="A23" s="52" t="s">
        <v>186</v>
      </c>
      <c r="B23" s="53" t="s">
        <v>187</v>
      </c>
      <c r="C23" s="54">
        <f>C24</f>
        <v>16.9</v>
      </c>
      <c r="D23" s="54">
        <f>D24</f>
        <v>16.9</v>
      </c>
      <c r="E23" s="62">
        <v>0</v>
      </c>
    </row>
    <row r="24" s="28" customFormat="1" ht="30" customHeight="1" spans="1:5">
      <c r="A24" s="63" t="s">
        <v>188</v>
      </c>
      <c r="B24" s="64" t="s">
        <v>189</v>
      </c>
      <c r="C24" s="65">
        <f>C25+C29</f>
        <v>16.9</v>
      </c>
      <c r="D24" s="65">
        <f>D25+D29</f>
        <v>16.9</v>
      </c>
      <c r="E24" s="66">
        <v>0</v>
      </c>
    </row>
    <row r="25" s="50" customFormat="1" ht="30" customHeight="1" spans="1:5">
      <c r="A25" s="58" t="s">
        <v>190</v>
      </c>
      <c r="B25" s="59" t="s">
        <v>191</v>
      </c>
      <c r="C25" s="60">
        <v>2.68</v>
      </c>
      <c r="D25" s="60">
        <v>2.68</v>
      </c>
      <c r="E25" s="61">
        <v>0</v>
      </c>
    </row>
    <row r="26" customFormat="1" ht="30" customHeight="1" spans="1:5">
      <c r="A26" s="23"/>
      <c r="B26" s="24" t="s">
        <v>173</v>
      </c>
      <c r="C26" s="25">
        <v>2.68</v>
      </c>
      <c r="D26" s="25">
        <v>2.68</v>
      </c>
      <c r="E26" s="26">
        <v>0</v>
      </c>
    </row>
    <row r="27" customFormat="1" ht="30" customHeight="1" spans="1:5">
      <c r="A27" s="23" t="s">
        <v>174</v>
      </c>
      <c r="B27" s="24" t="s">
        <v>175</v>
      </c>
      <c r="C27" s="25">
        <v>2.68</v>
      </c>
      <c r="D27" s="25">
        <v>2.68</v>
      </c>
      <c r="E27" s="26">
        <v>0</v>
      </c>
    </row>
    <row r="28" customFormat="1" ht="30" customHeight="1" spans="1:5">
      <c r="A28" s="23" t="s">
        <v>176</v>
      </c>
      <c r="B28" s="24" t="s">
        <v>177</v>
      </c>
      <c r="C28" s="25">
        <v>2.68</v>
      </c>
      <c r="D28" s="25">
        <v>2.68</v>
      </c>
      <c r="E28" s="26">
        <v>0</v>
      </c>
    </row>
    <row r="29" s="50" customFormat="1" ht="30" customHeight="1" spans="1:5">
      <c r="A29" s="58" t="s">
        <v>192</v>
      </c>
      <c r="B29" s="59" t="s">
        <v>193</v>
      </c>
      <c r="C29" s="25">
        <v>14.22</v>
      </c>
      <c r="D29" s="25">
        <v>14.22</v>
      </c>
      <c r="E29" s="61">
        <v>0</v>
      </c>
    </row>
    <row r="30" customFormat="1" ht="30" customHeight="1" spans="1:5">
      <c r="A30" s="23"/>
      <c r="B30" s="24" t="s">
        <v>173</v>
      </c>
      <c r="C30" s="25">
        <v>14.22</v>
      </c>
      <c r="D30" s="25">
        <v>14.22</v>
      </c>
      <c r="E30" s="26">
        <v>0</v>
      </c>
    </row>
    <row r="31" customFormat="1" ht="30" customHeight="1" spans="1:5">
      <c r="A31" s="23" t="s">
        <v>174</v>
      </c>
      <c r="B31" s="24" t="s">
        <v>175</v>
      </c>
      <c r="C31" s="25">
        <v>14.22</v>
      </c>
      <c r="D31" s="25">
        <v>14.22</v>
      </c>
      <c r="E31" s="26">
        <v>0</v>
      </c>
    </row>
    <row r="32" customFormat="1" ht="30" customHeight="1" spans="1:5">
      <c r="A32" s="23" t="s">
        <v>176</v>
      </c>
      <c r="B32" s="24" t="s">
        <v>177</v>
      </c>
      <c r="C32" s="25">
        <v>14.22</v>
      </c>
      <c r="D32" s="25">
        <v>14.22</v>
      </c>
      <c r="E32" s="26">
        <v>0</v>
      </c>
    </row>
    <row r="33" s="27" customFormat="1" ht="30" customHeight="1" spans="1:5">
      <c r="A33" s="52" t="s">
        <v>194</v>
      </c>
      <c r="B33" s="53" t="s">
        <v>195</v>
      </c>
      <c r="C33" s="25">
        <v>12.71</v>
      </c>
      <c r="D33" s="25">
        <v>12.71</v>
      </c>
      <c r="E33" s="62">
        <v>0</v>
      </c>
    </row>
    <row r="34" s="28" customFormat="1" ht="30" customHeight="1" spans="1:5">
      <c r="A34" s="63" t="s">
        <v>196</v>
      </c>
      <c r="B34" s="64" t="s">
        <v>197</v>
      </c>
      <c r="C34" s="25">
        <v>12.71</v>
      </c>
      <c r="D34" s="25">
        <v>12.71</v>
      </c>
      <c r="E34" s="66">
        <v>0</v>
      </c>
    </row>
    <row r="35" s="50" customFormat="1" ht="30" customHeight="1" spans="1:5">
      <c r="A35" s="58" t="s">
        <v>198</v>
      </c>
      <c r="B35" s="59" t="s">
        <v>199</v>
      </c>
      <c r="C35" s="25">
        <v>12.71</v>
      </c>
      <c r="D35" s="25">
        <v>12.71</v>
      </c>
      <c r="E35" s="61">
        <v>0</v>
      </c>
    </row>
    <row r="36" customFormat="1" ht="30" customHeight="1" spans="1:5">
      <c r="A36" s="23"/>
      <c r="B36" s="24" t="s">
        <v>173</v>
      </c>
      <c r="C36" s="25">
        <v>12.71</v>
      </c>
      <c r="D36" s="25">
        <v>12.71</v>
      </c>
      <c r="E36" s="26">
        <v>0</v>
      </c>
    </row>
    <row r="37" customFormat="1" ht="30" customHeight="1" spans="1:5">
      <c r="A37" s="23" t="s">
        <v>174</v>
      </c>
      <c r="B37" s="24" t="s">
        <v>175</v>
      </c>
      <c r="C37" s="25">
        <v>12.71</v>
      </c>
      <c r="D37" s="25">
        <v>12.71</v>
      </c>
      <c r="E37" s="26">
        <v>0</v>
      </c>
    </row>
    <row r="38" customFormat="1" ht="30" customHeight="1" spans="1:5">
      <c r="A38" s="23" t="s">
        <v>176</v>
      </c>
      <c r="B38" s="24" t="s">
        <v>177</v>
      </c>
      <c r="C38" s="25">
        <v>12.71</v>
      </c>
      <c r="D38" s="25">
        <v>12.71</v>
      </c>
      <c r="E38" s="26">
        <v>0</v>
      </c>
    </row>
    <row r="39" s="31" customFormat="1" ht="30" customHeight="1" spans="1:5">
      <c r="A39" s="52" t="s">
        <v>200</v>
      </c>
      <c r="B39" s="53" t="s">
        <v>201</v>
      </c>
      <c r="C39" s="25">
        <v>16.11</v>
      </c>
      <c r="D39" s="25">
        <v>16.11</v>
      </c>
      <c r="E39" s="62">
        <v>0</v>
      </c>
    </row>
    <row r="40" s="30" customFormat="1" ht="30" customHeight="1" spans="1:5">
      <c r="A40" s="63" t="s">
        <v>202</v>
      </c>
      <c r="B40" s="64" t="s">
        <v>203</v>
      </c>
      <c r="C40" s="25">
        <v>16.11</v>
      </c>
      <c r="D40" s="25">
        <v>16.11</v>
      </c>
      <c r="E40" s="66">
        <v>0</v>
      </c>
    </row>
    <row r="41" s="51" customFormat="1" ht="30" customHeight="1" spans="1:5">
      <c r="A41" s="58" t="s">
        <v>204</v>
      </c>
      <c r="B41" s="59" t="s">
        <v>205</v>
      </c>
      <c r="C41" s="25">
        <v>16.11</v>
      </c>
      <c r="D41" s="25">
        <v>16.11</v>
      </c>
      <c r="E41" s="61">
        <v>0</v>
      </c>
    </row>
    <row r="42" ht="30" customHeight="1" spans="1:5">
      <c r="A42" s="23"/>
      <c r="B42" s="24" t="s">
        <v>173</v>
      </c>
      <c r="C42" s="25">
        <v>16.11</v>
      </c>
      <c r="D42" s="25">
        <v>16.11</v>
      </c>
      <c r="E42" s="26">
        <v>0</v>
      </c>
    </row>
    <row r="43" ht="30" customHeight="1" spans="1:5">
      <c r="A43" s="23" t="s">
        <v>174</v>
      </c>
      <c r="B43" s="24" t="s">
        <v>175</v>
      </c>
      <c r="C43" s="25">
        <v>16.11</v>
      </c>
      <c r="D43" s="25">
        <v>16.11</v>
      </c>
      <c r="E43" s="26">
        <v>0</v>
      </c>
    </row>
    <row r="44" ht="30" customHeight="1" spans="1:5">
      <c r="A44" s="23" t="s">
        <v>176</v>
      </c>
      <c r="B44" s="24" t="s">
        <v>177</v>
      </c>
      <c r="C44" s="25">
        <v>16.11</v>
      </c>
      <c r="D44" s="25">
        <v>16.11</v>
      </c>
      <c r="E44" s="26">
        <v>0</v>
      </c>
    </row>
    <row r="45" ht="15.75" customHeight="1" spans="1:5">
      <c r="A45"/>
      <c r="B45"/>
      <c r="C45"/>
      <c r="D45"/>
      <c r="E45"/>
    </row>
    <row r="46" ht="15.75" customHeight="1" spans="1:5">
      <c r="A46"/>
      <c r="B46"/>
      <c r="C46"/>
      <c r="D46"/>
      <c r="E46"/>
    </row>
    <row r="48" ht="14" spans="1:5">
      <c r="A48"/>
      <c r="B48"/>
      <c r="C48"/>
      <c r="D48"/>
      <c r="E48"/>
    </row>
    <row r="49" ht="14" spans="1:5">
      <c r="A49"/>
      <c r="B49"/>
      <c r="C49"/>
      <c r="D49"/>
      <c r="E49"/>
    </row>
  </sheetData>
  <sheetProtection formatCells="0" formatColumns="0" formatRows="0"/>
  <mergeCells count="4">
    <mergeCell ref="A2:E2"/>
    <mergeCell ref="A3:C3"/>
    <mergeCell ref="A4:B4"/>
    <mergeCell ref="C4:E4"/>
  </mergeCells>
  <printOptions horizontalCentered="1"/>
  <pageMargins left="0.751388888888889" right="0.751388888888889" top="1" bottom="1" header="0.511805555555556" footer="0.511805555555556"/>
  <pageSetup paperSize="8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3"/>
  <sheetViews>
    <sheetView showGridLines="0" showZeros="0" workbookViewId="0">
      <selection activeCell="C41" sqref="C41:E41"/>
    </sheetView>
  </sheetViews>
  <sheetFormatPr defaultColWidth="9" defaultRowHeight="13" outlineLevelCol="4"/>
  <cols>
    <col min="1" max="1" width="11.2545454545455" style="3" customWidth="1"/>
    <col min="2" max="2" width="22.5" style="3" customWidth="1"/>
    <col min="3" max="3" width="21" style="3" customWidth="1"/>
    <col min="4" max="4" width="19.7545454545455" style="3" customWidth="1"/>
    <col min="5" max="5" width="20.3727272727273" style="3" customWidth="1"/>
    <col min="6" max="16384" width="9" style="3"/>
  </cols>
  <sheetData>
    <row r="1" ht="13.35" customHeight="1" spans="1:1">
      <c r="A1" s="3" t="s">
        <v>206</v>
      </c>
    </row>
    <row r="2" ht="33" customHeight="1" spans="1:5">
      <c r="A2" s="4" t="s">
        <v>207</v>
      </c>
      <c r="B2" s="4"/>
      <c r="C2" s="4"/>
      <c r="D2" s="4"/>
      <c r="E2" s="4"/>
    </row>
    <row r="3" ht="20.25" customHeight="1" spans="1:5">
      <c r="A3" s="32" t="s">
        <v>2</v>
      </c>
      <c r="B3" s="33"/>
      <c r="C3" s="33"/>
      <c r="D3" s="34"/>
      <c r="E3" s="5" t="s">
        <v>3</v>
      </c>
    </row>
    <row r="4" ht="21.95" customHeight="1" spans="1:5">
      <c r="A4" s="17" t="s">
        <v>208</v>
      </c>
      <c r="B4" s="18"/>
      <c r="C4" s="17" t="s">
        <v>164</v>
      </c>
      <c r="D4" s="19"/>
      <c r="E4" s="18"/>
    </row>
    <row r="5" ht="21.95" customHeight="1" spans="1:5">
      <c r="A5" s="20" t="s">
        <v>165</v>
      </c>
      <c r="B5" s="21" t="s">
        <v>166</v>
      </c>
      <c r="C5" s="21" t="s">
        <v>97</v>
      </c>
      <c r="D5" s="21" t="s">
        <v>15</v>
      </c>
      <c r="E5" s="22" t="s">
        <v>24</v>
      </c>
    </row>
    <row r="6" s="12" customFormat="1" ht="30" customHeight="1" spans="1:5">
      <c r="A6" s="35"/>
      <c r="B6" s="36" t="s">
        <v>106</v>
      </c>
      <c r="C6" s="37">
        <f>C7+C40</f>
        <v>238.19</v>
      </c>
      <c r="D6" s="37">
        <f>D7+D40</f>
        <v>204.37</v>
      </c>
      <c r="E6" s="37">
        <f>E7+E40</f>
        <v>33.82</v>
      </c>
    </row>
    <row r="7" s="27" customFormat="1" ht="30" customHeight="1" spans="1:5">
      <c r="A7" s="38" t="s">
        <v>209</v>
      </c>
      <c r="B7" s="39" t="s">
        <v>138</v>
      </c>
      <c r="C7" s="40">
        <f>C8+C12+C16+C20+C24+C28+C32+C36</f>
        <v>204.37</v>
      </c>
      <c r="D7" s="40">
        <f>D8+D12+D16+D20+D24+D28+D32+D36</f>
        <v>204.37</v>
      </c>
      <c r="E7" s="40">
        <f>E8+E12+E16+E20+E24+E28+E32+E36</f>
        <v>0</v>
      </c>
    </row>
    <row r="8" s="28" customFormat="1" ht="30" customHeight="1" spans="1:5">
      <c r="A8" s="41" t="s">
        <v>210</v>
      </c>
      <c r="B8" s="42" t="s">
        <v>211</v>
      </c>
      <c r="C8" s="37">
        <v>47.22</v>
      </c>
      <c r="D8" s="37">
        <v>47.22</v>
      </c>
      <c r="E8" s="43">
        <v>0</v>
      </c>
    </row>
    <row r="9" s="29" customFormat="1" ht="30" customHeight="1" spans="1:5">
      <c r="A9" s="44"/>
      <c r="B9" s="45" t="s">
        <v>212</v>
      </c>
      <c r="C9" s="46">
        <v>47.22</v>
      </c>
      <c r="D9" s="46">
        <v>47.22</v>
      </c>
      <c r="E9" s="47">
        <v>0</v>
      </c>
    </row>
    <row r="10" customFormat="1" ht="30" customHeight="1" spans="1:5">
      <c r="A10" s="35" t="s">
        <v>213</v>
      </c>
      <c r="B10" s="36" t="s">
        <v>214</v>
      </c>
      <c r="C10" s="37">
        <v>47.22</v>
      </c>
      <c r="D10" s="37">
        <v>47.22</v>
      </c>
      <c r="E10" s="37">
        <v>0</v>
      </c>
    </row>
    <row r="11" customFormat="1" ht="30" customHeight="1" spans="1:5">
      <c r="A11" s="35" t="s">
        <v>215</v>
      </c>
      <c r="B11" s="36" t="s">
        <v>216</v>
      </c>
      <c r="C11" s="37">
        <v>47.22</v>
      </c>
      <c r="D11" s="37">
        <v>47.22</v>
      </c>
      <c r="E11" s="37">
        <v>0</v>
      </c>
    </row>
    <row r="12" s="28" customFormat="1" ht="30" customHeight="1" spans="1:5">
      <c r="A12" s="41" t="s">
        <v>217</v>
      </c>
      <c r="B12" s="42" t="s">
        <v>218</v>
      </c>
      <c r="C12" s="43">
        <v>34.74</v>
      </c>
      <c r="D12" s="43">
        <v>34.74</v>
      </c>
      <c r="E12" s="43">
        <v>0</v>
      </c>
    </row>
    <row r="13" customFormat="1" ht="30" customHeight="1" spans="1:5">
      <c r="A13" s="35"/>
      <c r="B13" s="36" t="s">
        <v>212</v>
      </c>
      <c r="C13" s="37">
        <v>34.74</v>
      </c>
      <c r="D13" s="37">
        <v>34.74</v>
      </c>
      <c r="E13" s="37">
        <v>0</v>
      </c>
    </row>
    <row r="14" customFormat="1" ht="30" customHeight="1" spans="1:5">
      <c r="A14" s="35" t="s">
        <v>213</v>
      </c>
      <c r="B14" s="36" t="s">
        <v>214</v>
      </c>
      <c r="C14" s="37">
        <v>34.74</v>
      </c>
      <c r="D14" s="37">
        <v>34.74</v>
      </c>
      <c r="E14" s="37">
        <v>0</v>
      </c>
    </row>
    <row r="15" customFormat="1" ht="30" customHeight="1" spans="1:5">
      <c r="A15" s="35" t="s">
        <v>215</v>
      </c>
      <c r="B15" s="36" t="s">
        <v>216</v>
      </c>
      <c r="C15" s="37">
        <v>34.74</v>
      </c>
      <c r="D15" s="37">
        <v>34.74</v>
      </c>
      <c r="E15" s="37">
        <v>0</v>
      </c>
    </row>
    <row r="16" s="28" customFormat="1" ht="30" customHeight="1" spans="1:5">
      <c r="A16" s="41" t="s">
        <v>219</v>
      </c>
      <c r="B16" s="42" t="s">
        <v>220</v>
      </c>
      <c r="C16" s="43">
        <v>3.93</v>
      </c>
      <c r="D16" s="43">
        <v>3.93</v>
      </c>
      <c r="E16" s="43">
        <v>0</v>
      </c>
    </row>
    <row r="17" customFormat="1" ht="30" customHeight="1" spans="1:5">
      <c r="A17" s="35"/>
      <c r="B17" s="36" t="s">
        <v>212</v>
      </c>
      <c r="C17" s="37">
        <v>3.93</v>
      </c>
      <c r="D17" s="37">
        <v>3.93</v>
      </c>
      <c r="E17" s="37">
        <v>0</v>
      </c>
    </row>
    <row r="18" customFormat="1" ht="30" customHeight="1" spans="1:5">
      <c r="A18" s="35" t="s">
        <v>213</v>
      </c>
      <c r="B18" s="36" t="s">
        <v>214</v>
      </c>
      <c r="C18" s="37">
        <v>3.93</v>
      </c>
      <c r="D18" s="37">
        <v>3.93</v>
      </c>
      <c r="E18" s="37">
        <v>0</v>
      </c>
    </row>
    <row r="19" customFormat="1" ht="30" customHeight="1" spans="1:5">
      <c r="A19" s="35" t="s">
        <v>215</v>
      </c>
      <c r="B19" s="36" t="s">
        <v>216</v>
      </c>
      <c r="C19" s="37">
        <v>3.93</v>
      </c>
      <c r="D19" s="37">
        <v>3.93</v>
      </c>
      <c r="E19" s="37">
        <v>0</v>
      </c>
    </row>
    <row r="20" s="28" customFormat="1" ht="30" customHeight="1" spans="1:5">
      <c r="A20" s="41" t="s">
        <v>221</v>
      </c>
      <c r="B20" s="42" t="s">
        <v>222</v>
      </c>
      <c r="C20" s="43">
        <v>75.44</v>
      </c>
      <c r="D20" s="43">
        <v>75.44</v>
      </c>
      <c r="E20" s="43">
        <v>0</v>
      </c>
    </row>
    <row r="21" customFormat="1" ht="30" customHeight="1" spans="1:5">
      <c r="A21" s="35"/>
      <c r="B21" s="36" t="s">
        <v>212</v>
      </c>
      <c r="C21" s="37">
        <v>75.44</v>
      </c>
      <c r="D21" s="37">
        <v>75.44</v>
      </c>
      <c r="E21" s="37">
        <v>0</v>
      </c>
    </row>
    <row r="22" customFormat="1" ht="30" customHeight="1" spans="1:5">
      <c r="A22" s="35" t="s">
        <v>213</v>
      </c>
      <c r="B22" s="36" t="s">
        <v>214</v>
      </c>
      <c r="C22" s="37">
        <v>75.44</v>
      </c>
      <c r="D22" s="37">
        <v>75.44</v>
      </c>
      <c r="E22" s="37">
        <v>0</v>
      </c>
    </row>
    <row r="23" customFormat="1" ht="30" customHeight="1" spans="1:5">
      <c r="A23" s="35" t="s">
        <v>215</v>
      </c>
      <c r="B23" s="36" t="s">
        <v>216</v>
      </c>
      <c r="C23" s="37">
        <v>75.44</v>
      </c>
      <c r="D23" s="37">
        <v>75.44</v>
      </c>
      <c r="E23" s="37">
        <v>0</v>
      </c>
    </row>
    <row r="24" s="30" customFormat="1" ht="30" customHeight="1" spans="1:5">
      <c r="A24" s="41" t="s">
        <v>223</v>
      </c>
      <c r="B24" s="42" t="s">
        <v>224</v>
      </c>
      <c r="C24" s="48">
        <v>14.22</v>
      </c>
      <c r="D24" s="48">
        <v>14.22</v>
      </c>
      <c r="E24" s="43">
        <v>0</v>
      </c>
    </row>
    <row r="25" ht="30" customHeight="1" spans="1:5">
      <c r="A25" s="35"/>
      <c r="B25" s="36" t="s">
        <v>212</v>
      </c>
      <c r="C25" s="37">
        <v>14.22</v>
      </c>
      <c r="D25" s="37">
        <v>14.22</v>
      </c>
      <c r="E25" s="37">
        <v>0</v>
      </c>
    </row>
    <row r="26" ht="30" customHeight="1" spans="1:5">
      <c r="A26" s="35" t="s">
        <v>213</v>
      </c>
      <c r="B26" s="36" t="s">
        <v>214</v>
      </c>
      <c r="C26" s="37">
        <v>14.22</v>
      </c>
      <c r="D26" s="37">
        <v>14.22</v>
      </c>
      <c r="E26" s="37">
        <v>0</v>
      </c>
    </row>
    <row r="27" ht="30" customHeight="1" spans="1:5">
      <c r="A27" s="35" t="s">
        <v>215</v>
      </c>
      <c r="B27" s="36" t="s">
        <v>216</v>
      </c>
      <c r="C27" s="37">
        <v>14.22</v>
      </c>
      <c r="D27" s="37">
        <v>14.22</v>
      </c>
      <c r="E27" s="37">
        <v>0</v>
      </c>
    </row>
    <row r="28" s="30" customFormat="1" ht="30" customHeight="1" spans="1:5">
      <c r="A28" s="41" t="s">
        <v>225</v>
      </c>
      <c r="B28" s="42" t="s">
        <v>226</v>
      </c>
      <c r="C28" s="48">
        <v>8.27</v>
      </c>
      <c r="D28" s="48">
        <v>8.27</v>
      </c>
      <c r="E28" s="43">
        <v>0</v>
      </c>
    </row>
    <row r="29" ht="30" customHeight="1" spans="1:5">
      <c r="A29" s="35"/>
      <c r="B29" s="36" t="s">
        <v>212</v>
      </c>
      <c r="C29" s="37">
        <v>8.27</v>
      </c>
      <c r="D29" s="37">
        <v>8.27</v>
      </c>
      <c r="E29" s="37">
        <v>0</v>
      </c>
    </row>
    <row r="30" ht="30" customHeight="1" spans="1:5">
      <c r="A30" s="35" t="s">
        <v>213</v>
      </c>
      <c r="B30" s="36" t="s">
        <v>214</v>
      </c>
      <c r="C30" s="37">
        <v>8.27</v>
      </c>
      <c r="D30" s="37">
        <v>8.27</v>
      </c>
      <c r="E30" s="37">
        <v>0</v>
      </c>
    </row>
    <row r="31" ht="30" customHeight="1" spans="1:5">
      <c r="A31" s="35" t="s">
        <v>215</v>
      </c>
      <c r="B31" s="36" t="s">
        <v>216</v>
      </c>
      <c r="C31" s="37">
        <v>8.27</v>
      </c>
      <c r="D31" s="37">
        <v>8.27</v>
      </c>
      <c r="E31" s="37">
        <v>0</v>
      </c>
    </row>
    <row r="32" s="30" customFormat="1" ht="30" customHeight="1" spans="1:5">
      <c r="A32" s="41" t="s">
        <v>227</v>
      </c>
      <c r="B32" s="42" t="s">
        <v>228</v>
      </c>
      <c r="C32" s="43">
        <v>4.44</v>
      </c>
      <c r="D32" s="43">
        <v>4.44</v>
      </c>
      <c r="E32" s="43">
        <v>0</v>
      </c>
    </row>
    <row r="33" ht="30" customHeight="1" spans="1:5">
      <c r="A33" s="35"/>
      <c r="B33" s="36" t="s">
        <v>212</v>
      </c>
      <c r="C33" s="37">
        <v>4.44</v>
      </c>
      <c r="D33" s="37">
        <v>4.44</v>
      </c>
      <c r="E33" s="37">
        <v>0</v>
      </c>
    </row>
    <row r="34" ht="30" customHeight="1" spans="1:5">
      <c r="A34" s="35" t="s">
        <v>213</v>
      </c>
      <c r="B34" s="36" t="s">
        <v>214</v>
      </c>
      <c r="C34" s="37">
        <v>4.44</v>
      </c>
      <c r="D34" s="37">
        <v>4.44</v>
      </c>
      <c r="E34" s="37">
        <v>0</v>
      </c>
    </row>
    <row r="35" ht="30" customHeight="1" spans="1:5">
      <c r="A35" s="35" t="s">
        <v>215</v>
      </c>
      <c r="B35" s="36" t="s">
        <v>216</v>
      </c>
      <c r="C35" s="37">
        <v>4.44</v>
      </c>
      <c r="D35" s="37">
        <v>4.44</v>
      </c>
      <c r="E35" s="37">
        <v>0</v>
      </c>
    </row>
    <row r="36" s="30" customFormat="1" ht="30" customHeight="1" spans="1:5">
      <c r="A36" s="41" t="s">
        <v>229</v>
      </c>
      <c r="B36" s="42" t="s">
        <v>230</v>
      </c>
      <c r="C36" s="48">
        <v>16.11</v>
      </c>
      <c r="D36" s="48">
        <v>16.11</v>
      </c>
      <c r="E36" s="43">
        <v>0</v>
      </c>
    </row>
    <row r="37" ht="30" customHeight="1" spans="1:5">
      <c r="A37" s="35"/>
      <c r="B37" s="36" t="s">
        <v>212</v>
      </c>
      <c r="C37" s="37">
        <v>16.11</v>
      </c>
      <c r="D37" s="37">
        <v>16.11</v>
      </c>
      <c r="E37" s="37">
        <v>0</v>
      </c>
    </row>
    <row r="38" ht="30" customHeight="1" spans="1:5">
      <c r="A38" s="35" t="s">
        <v>213</v>
      </c>
      <c r="B38" s="36" t="s">
        <v>214</v>
      </c>
      <c r="C38" s="37">
        <v>16.11</v>
      </c>
      <c r="D38" s="37">
        <v>16.11</v>
      </c>
      <c r="E38" s="37">
        <v>0</v>
      </c>
    </row>
    <row r="39" ht="30" customHeight="1" spans="1:5">
      <c r="A39" s="35" t="s">
        <v>215</v>
      </c>
      <c r="B39" s="36" t="s">
        <v>216</v>
      </c>
      <c r="C39" s="37">
        <v>16.11</v>
      </c>
      <c r="D39" s="37">
        <v>16.11</v>
      </c>
      <c r="E39" s="37">
        <v>0</v>
      </c>
    </row>
    <row r="40" s="31" customFormat="1" ht="30" customHeight="1" spans="1:5">
      <c r="A40" s="38" t="s">
        <v>124</v>
      </c>
      <c r="B40" s="39" t="s">
        <v>140</v>
      </c>
      <c r="C40" s="40">
        <f>C41+C45+C49+C53+C57+C61+C65+C69+C73+C77+C81+C85+C93+C97+C101+C109+C113+C117</f>
        <v>33.82</v>
      </c>
      <c r="D40" s="40">
        <v>0</v>
      </c>
      <c r="E40" s="40">
        <f>E41+E45+E49+E53+E57+E61+E65+E69+E73+E77+E81+E85+E93+E97+E101+E109+E113+E117</f>
        <v>33.82</v>
      </c>
    </row>
    <row r="41" s="30" customFormat="1" ht="30" customHeight="1" spans="1:5">
      <c r="A41" s="41" t="s">
        <v>231</v>
      </c>
      <c r="B41" s="42" t="s">
        <v>232</v>
      </c>
      <c r="C41" s="43">
        <v>1.5</v>
      </c>
      <c r="D41" s="43">
        <v>0</v>
      </c>
      <c r="E41" s="43">
        <v>1.5</v>
      </c>
    </row>
    <row r="42" ht="30" customHeight="1" spans="1:5">
      <c r="A42" s="35"/>
      <c r="B42" s="36" t="s">
        <v>212</v>
      </c>
      <c r="C42" s="37">
        <v>1.5</v>
      </c>
      <c r="D42" s="37">
        <v>0</v>
      </c>
      <c r="E42" s="37">
        <v>1.5</v>
      </c>
    </row>
    <row r="43" ht="30" customHeight="1" spans="1:5">
      <c r="A43" s="35" t="s">
        <v>213</v>
      </c>
      <c r="B43" s="36" t="s">
        <v>214</v>
      </c>
      <c r="C43" s="37">
        <v>1.5</v>
      </c>
      <c r="D43" s="37">
        <v>0</v>
      </c>
      <c r="E43" s="37">
        <v>1.5</v>
      </c>
    </row>
    <row r="44" ht="30" customHeight="1" spans="1:5">
      <c r="A44" s="35" t="s">
        <v>215</v>
      </c>
      <c r="B44" s="36" t="s">
        <v>216</v>
      </c>
      <c r="C44" s="37">
        <v>1.5</v>
      </c>
      <c r="D44" s="37">
        <v>0</v>
      </c>
      <c r="E44" s="37">
        <v>1.5</v>
      </c>
    </row>
    <row r="45" s="30" customFormat="1" ht="30" customHeight="1" spans="1:5">
      <c r="A45" s="41" t="s">
        <v>233</v>
      </c>
      <c r="B45" s="42" t="s">
        <v>234</v>
      </c>
      <c r="C45" s="48">
        <v>0.3</v>
      </c>
      <c r="D45" s="48">
        <v>0</v>
      </c>
      <c r="E45" s="48">
        <v>0.3</v>
      </c>
    </row>
    <row r="46" ht="30" customHeight="1" spans="1:5">
      <c r="A46" s="35"/>
      <c r="B46" s="36" t="s">
        <v>212</v>
      </c>
      <c r="C46" s="37">
        <v>0.3</v>
      </c>
      <c r="D46" s="37">
        <v>0</v>
      </c>
      <c r="E46" s="37">
        <v>0.3</v>
      </c>
    </row>
    <row r="47" ht="30" customHeight="1" spans="1:5">
      <c r="A47" s="35" t="s">
        <v>213</v>
      </c>
      <c r="B47" s="36" t="s">
        <v>214</v>
      </c>
      <c r="C47" s="37">
        <v>0.3</v>
      </c>
      <c r="D47" s="37">
        <v>0</v>
      </c>
      <c r="E47" s="37">
        <v>0.3</v>
      </c>
    </row>
    <row r="48" ht="30" customHeight="1" spans="1:5">
      <c r="A48" s="35" t="s">
        <v>215</v>
      </c>
      <c r="B48" s="36" t="s">
        <v>216</v>
      </c>
      <c r="C48" s="37">
        <v>0.3</v>
      </c>
      <c r="D48" s="37">
        <v>0</v>
      </c>
      <c r="E48" s="37">
        <v>0.3</v>
      </c>
    </row>
    <row r="49" s="30" customFormat="1" ht="30" customHeight="1" spans="1:5">
      <c r="A49" s="41" t="s">
        <v>235</v>
      </c>
      <c r="B49" s="42" t="s">
        <v>236</v>
      </c>
      <c r="C49" s="43">
        <v>0.1</v>
      </c>
      <c r="D49" s="43">
        <v>0</v>
      </c>
      <c r="E49" s="43">
        <v>0.1</v>
      </c>
    </row>
    <row r="50" ht="30" customHeight="1" spans="1:5">
      <c r="A50" s="35"/>
      <c r="B50" s="36" t="s">
        <v>212</v>
      </c>
      <c r="C50" s="37">
        <v>0.1</v>
      </c>
      <c r="D50" s="37">
        <v>0</v>
      </c>
      <c r="E50" s="37">
        <v>0.1</v>
      </c>
    </row>
    <row r="51" ht="30" customHeight="1" spans="1:5">
      <c r="A51" s="35" t="s">
        <v>213</v>
      </c>
      <c r="B51" s="36" t="s">
        <v>214</v>
      </c>
      <c r="C51" s="37">
        <v>0.1</v>
      </c>
      <c r="D51" s="37">
        <v>0</v>
      </c>
      <c r="E51" s="37">
        <v>0.1</v>
      </c>
    </row>
    <row r="52" ht="30" customHeight="1" spans="1:5">
      <c r="A52" s="35" t="s">
        <v>215</v>
      </c>
      <c r="B52" s="36" t="s">
        <v>216</v>
      </c>
      <c r="C52" s="37">
        <v>0.1</v>
      </c>
      <c r="D52" s="37">
        <v>0</v>
      </c>
      <c r="E52" s="37">
        <v>0.1</v>
      </c>
    </row>
    <row r="53" s="30" customFormat="1" ht="30" customHeight="1" spans="1:5">
      <c r="A53" s="41" t="s">
        <v>237</v>
      </c>
      <c r="B53" s="42" t="s">
        <v>238</v>
      </c>
      <c r="C53" s="48">
        <v>0.12</v>
      </c>
      <c r="D53" s="48">
        <v>0</v>
      </c>
      <c r="E53" s="48">
        <v>0.12</v>
      </c>
    </row>
    <row r="54" ht="30" customHeight="1" spans="1:5">
      <c r="A54" s="35"/>
      <c r="B54" s="36" t="s">
        <v>212</v>
      </c>
      <c r="C54" s="37">
        <v>0.12</v>
      </c>
      <c r="D54" s="37">
        <v>0</v>
      </c>
      <c r="E54" s="37">
        <v>0.12</v>
      </c>
    </row>
    <row r="55" ht="30" customHeight="1" spans="1:5">
      <c r="A55" s="35" t="s">
        <v>213</v>
      </c>
      <c r="B55" s="36" t="s">
        <v>214</v>
      </c>
      <c r="C55" s="37">
        <v>0.12</v>
      </c>
      <c r="D55" s="37">
        <v>0</v>
      </c>
      <c r="E55" s="37">
        <v>0.12</v>
      </c>
    </row>
    <row r="56" ht="30" customHeight="1" spans="1:5">
      <c r="A56" s="35" t="s">
        <v>215</v>
      </c>
      <c r="B56" s="36" t="s">
        <v>216</v>
      </c>
      <c r="C56" s="37">
        <v>0.12</v>
      </c>
      <c r="D56" s="37">
        <v>0</v>
      </c>
      <c r="E56" s="37">
        <v>0.12</v>
      </c>
    </row>
    <row r="57" s="30" customFormat="1" ht="30" customHeight="1" spans="1:5">
      <c r="A57" s="41" t="s">
        <v>239</v>
      </c>
      <c r="B57" s="42" t="s">
        <v>240</v>
      </c>
      <c r="C57" s="48">
        <v>0.76</v>
      </c>
      <c r="D57" s="48">
        <v>0</v>
      </c>
      <c r="E57" s="48">
        <v>0.76</v>
      </c>
    </row>
    <row r="58" ht="30" customHeight="1" spans="1:5">
      <c r="A58" s="35"/>
      <c r="B58" s="36" t="s">
        <v>212</v>
      </c>
      <c r="C58" s="37">
        <v>0.76</v>
      </c>
      <c r="D58" s="37">
        <v>0</v>
      </c>
      <c r="E58" s="37">
        <v>0.76</v>
      </c>
    </row>
    <row r="59" ht="30" customHeight="1" spans="1:5">
      <c r="A59" s="35" t="s">
        <v>213</v>
      </c>
      <c r="B59" s="36" t="s">
        <v>214</v>
      </c>
      <c r="C59" s="37">
        <v>0.76</v>
      </c>
      <c r="D59" s="37">
        <v>0</v>
      </c>
      <c r="E59" s="37">
        <v>0.76</v>
      </c>
    </row>
    <row r="60" ht="30" customHeight="1" spans="1:5">
      <c r="A60" s="35" t="s">
        <v>215</v>
      </c>
      <c r="B60" s="36" t="s">
        <v>216</v>
      </c>
      <c r="C60" s="37">
        <v>0.76</v>
      </c>
      <c r="D60" s="37">
        <v>0</v>
      </c>
      <c r="E60" s="37">
        <v>0.76</v>
      </c>
    </row>
    <row r="61" s="30" customFormat="1" ht="30" customHeight="1" spans="1:5">
      <c r="A61" s="41" t="s">
        <v>241</v>
      </c>
      <c r="B61" s="42" t="s">
        <v>242</v>
      </c>
      <c r="C61" s="48">
        <v>0.99</v>
      </c>
      <c r="D61" s="48">
        <v>0</v>
      </c>
      <c r="E61" s="48">
        <v>0.99</v>
      </c>
    </row>
    <row r="62" ht="30" customHeight="1" spans="1:5">
      <c r="A62" s="35"/>
      <c r="B62" s="36" t="s">
        <v>212</v>
      </c>
      <c r="C62" s="37">
        <v>0.99</v>
      </c>
      <c r="D62" s="37">
        <v>0</v>
      </c>
      <c r="E62" s="37">
        <v>0.99</v>
      </c>
    </row>
    <row r="63" ht="30" customHeight="1" spans="1:5">
      <c r="A63" s="35" t="s">
        <v>213</v>
      </c>
      <c r="B63" s="36" t="s">
        <v>214</v>
      </c>
      <c r="C63" s="37">
        <v>0.99</v>
      </c>
      <c r="D63" s="37">
        <v>0</v>
      </c>
      <c r="E63" s="37">
        <v>0.99</v>
      </c>
    </row>
    <row r="64" ht="30" customHeight="1" spans="1:5">
      <c r="A64" s="35" t="s">
        <v>215</v>
      </c>
      <c r="B64" s="36" t="s">
        <v>216</v>
      </c>
      <c r="C64" s="37">
        <v>0.99</v>
      </c>
      <c r="D64" s="37">
        <v>0</v>
      </c>
      <c r="E64" s="37">
        <v>0.99</v>
      </c>
    </row>
    <row r="65" s="30" customFormat="1" ht="30" customHeight="1" spans="1:5">
      <c r="A65" s="41" t="s">
        <v>243</v>
      </c>
      <c r="B65" s="42" t="s">
        <v>244</v>
      </c>
      <c r="C65" s="48">
        <v>2.6</v>
      </c>
      <c r="D65" s="48">
        <v>0</v>
      </c>
      <c r="E65" s="48">
        <v>2.6</v>
      </c>
    </row>
    <row r="66" ht="30" customHeight="1" spans="1:5">
      <c r="A66" s="35"/>
      <c r="B66" s="36" t="s">
        <v>212</v>
      </c>
      <c r="C66" s="37">
        <v>2.6</v>
      </c>
      <c r="D66" s="37">
        <v>0</v>
      </c>
      <c r="E66" s="37">
        <v>2.6</v>
      </c>
    </row>
    <row r="67" ht="30" customHeight="1" spans="1:5">
      <c r="A67" s="35" t="s">
        <v>213</v>
      </c>
      <c r="B67" s="36" t="s">
        <v>214</v>
      </c>
      <c r="C67" s="37">
        <v>2.6</v>
      </c>
      <c r="D67" s="37">
        <v>0</v>
      </c>
      <c r="E67" s="37">
        <v>2.6</v>
      </c>
    </row>
    <row r="68" ht="30" customHeight="1" spans="1:5">
      <c r="A68" s="35" t="s">
        <v>215</v>
      </c>
      <c r="B68" s="36" t="s">
        <v>216</v>
      </c>
      <c r="C68" s="37">
        <v>2.6</v>
      </c>
      <c r="D68" s="37">
        <v>0</v>
      </c>
      <c r="E68" s="37">
        <v>2.6</v>
      </c>
    </row>
    <row r="69" s="30" customFormat="1" ht="30" customHeight="1" spans="1:5">
      <c r="A69" s="41" t="s">
        <v>245</v>
      </c>
      <c r="B69" s="42" t="s">
        <v>246</v>
      </c>
      <c r="C69" s="48">
        <v>0.59</v>
      </c>
      <c r="D69" s="48">
        <v>0</v>
      </c>
      <c r="E69" s="48">
        <v>0.59</v>
      </c>
    </row>
    <row r="70" ht="30" customHeight="1" spans="1:5">
      <c r="A70" s="35"/>
      <c r="B70" s="36" t="s">
        <v>212</v>
      </c>
      <c r="C70" s="37">
        <v>0.59</v>
      </c>
      <c r="D70" s="37">
        <v>0</v>
      </c>
      <c r="E70" s="37">
        <v>0.59</v>
      </c>
    </row>
    <row r="71" ht="30" customHeight="1" spans="1:5">
      <c r="A71" s="35" t="s">
        <v>213</v>
      </c>
      <c r="B71" s="36" t="s">
        <v>214</v>
      </c>
      <c r="C71" s="37">
        <v>0.59</v>
      </c>
      <c r="D71" s="37">
        <v>0</v>
      </c>
      <c r="E71" s="37">
        <v>0.59</v>
      </c>
    </row>
    <row r="72" ht="30" customHeight="1" spans="1:5">
      <c r="A72" s="35" t="s">
        <v>215</v>
      </c>
      <c r="B72" s="36" t="s">
        <v>216</v>
      </c>
      <c r="C72" s="37">
        <v>0.59</v>
      </c>
      <c r="D72" s="37">
        <v>0</v>
      </c>
      <c r="E72" s="37">
        <v>0.59</v>
      </c>
    </row>
    <row r="73" s="30" customFormat="1" ht="30" customHeight="1" spans="1:5">
      <c r="A73" s="41" t="s">
        <v>247</v>
      </c>
      <c r="B73" s="42" t="s">
        <v>248</v>
      </c>
      <c r="C73" s="48">
        <v>1.2</v>
      </c>
      <c r="D73" s="48">
        <v>0</v>
      </c>
      <c r="E73" s="48">
        <v>1.2</v>
      </c>
    </row>
    <row r="74" ht="30" customHeight="1" spans="1:5">
      <c r="A74" s="35"/>
      <c r="B74" s="36" t="s">
        <v>212</v>
      </c>
      <c r="C74" s="37">
        <v>1.2</v>
      </c>
      <c r="D74" s="37">
        <v>0</v>
      </c>
      <c r="E74" s="37">
        <v>1.2</v>
      </c>
    </row>
    <row r="75" ht="30" customHeight="1" spans="1:5">
      <c r="A75" s="35" t="s">
        <v>213</v>
      </c>
      <c r="B75" s="36" t="s">
        <v>214</v>
      </c>
      <c r="C75" s="37">
        <v>1.2</v>
      </c>
      <c r="D75" s="37">
        <v>0</v>
      </c>
      <c r="E75" s="37">
        <v>1.2</v>
      </c>
    </row>
    <row r="76" ht="30" customHeight="1" spans="1:5">
      <c r="A76" s="35" t="s">
        <v>215</v>
      </c>
      <c r="B76" s="36" t="s">
        <v>216</v>
      </c>
      <c r="C76" s="37">
        <v>1.2</v>
      </c>
      <c r="D76" s="37">
        <v>0</v>
      </c>
      <c r="E76" s="37">
        <v>1.2</v>
      </c>
    </row>
    <row r="77" s="30" customFormat="1" ht="30" customHeight="1" spans="1:5">
      <c r="A77" s="41" t="s">
        <v>249</v>
      </c>
      <c r="B77" s="42" t="s">
        <v>250</v>
      </c>
      <c r="C77" s="48">
        <v>1.89</v>
      </c>
      <c r="D77" s="48">
        <v>0</v>
      </c>
      <c r="E77" s="48">
        <v>1.89</v>
      </c>
    </row>
    <row r="78" ht="30" customHeight="1" spans="1:5">
      <c r="A78" s="35"/>
      <c r="B78" s="36" t="s">
        <v>212</v>
      </c>
      <c r="C78" s="37">
        <v>1.89</v>
      </c>
      <c r="D78" s="37">
        <v>0</v>
      </c>
      <c r="E78" s="37">
        <v>1.89</v>
      </c>
    </row>
    <row r="79" ht="30" customHeight="1" spans="1:5">
      <c r="A79" s="35" t="s">
        <v>213</v>
      </c>
      <c r="B79" s="36" t="s">
        <v>214</v>
      </c>
      <c r="C79" s="37">
        <v>1.89</v>
      </c>
      <c r="D79" s="37">
        <v>0</v>
      </c>
      <c r="E79" s="37">
        <v>1.89</v>
      </c>
    </row>
    <row r="80" ht="30" customHeight="1" spans="1:5">
      <c r="A80" s="35" t="s">
        <v>215</v>
      </c>
      <c r="B80" s="36" t="s">
        <v>216</v>
      </c>
      <c r="C80" s="37">
        <v>1.89</v>
      </c>
      <c r="D80" s="37">
        <v>0</v>
      </c>
      <c r="E80" s="37">
        <v>1.89</v>
      </c>
    </row>
    <row r="81" s="30" customFormat="1" ht="30" customHeight="1" spans="1:5">
      <c r="A81" s="41" t="s">
        <v>251</v>
      </c>
      <c r="B81" s="42" t="s">
        <v>252</v>
      </c>
      <c r="C81" s="48">
        <v>0.18</v>
      </c>
      <c r="D81" s="48">
        <v>0</v>
      </c>
      <c r="E81" s="48">
        <v>0.18</v>
      </c>
    </row>
    <row r="82" ht="30" customHeight="1" spans="1:5">
      <c r="A82" s="35"/>
      <c r="B82" s="36" t="s">
        <v>212</v>
      </c>
      <c r="C82" s="37">
        <v>0.18</v>
      </c>
      <c r="D82" s="37">
        <v>0</v>
      </c>
      <c r="E82" s="37">
        <v>0.18</v>
      </c>
    </row>
    <row r="83" ht="30" customHeight="1" spans="1:5">
      <c r="A83" s="35" t="s">
        <v>213</v>
      </c>
      <c r="B83" s="36" t="s">
        <v>214</v>
      </c>
      <c r="C83" s="37">
        <v>0.18</v>
      </c>
      <c r="D83" s="37">
        <v>0</v>
      </c>
      <c r="E83" s="37">
        <v>0.18</v>
      </c>
    </row>
    <row r="84" ht="30" customHeight="1" spans="1:5">
      <c r="A84" s="35" t="s">
        <v>215</v>
      </c>
      <c r="B84" s="36" t="s">
        <v>216</v>
      </c>
      <c r="C84" s="37">
        <v>0.18</v>
      </c>
      <c r="D84" s="37">
        <v>0</v>
      </c>
      <c r="E84" s="37">
        <v>0.18</v>
      </c>
    </row>
    <row r="85" s="30" customFormat="1" ht="30" customHeight="1" spans="1:5">
      <c r="A85" s="41" t="s">
        <v>253</v>
      </c>
      <c r="B85" s="42" t="s">
        <v>254</v>
      </c>
      <c r="C85" s="48">
        <v>1</v>
      </c>
      <c r="D85" s="48">
        <v>0</v>
      </c>
      <c r="E85" s="48">
        <v>1</v>
      </c>
    </row>
    <row r="86" ht="30" customHeight="1" spans="1:5">
      <c r="A86" s="35"/>
      <c r="B86" s="36" t="s">
        <v>212</v>
      </c>
      <c r="C86" s="37">
        <v>1</v>
      </c>
      <c r="D86" s="37">
        <v>0</v>
      </c>
      <c r="E86" s="37">
        <v>1</v>
      </c>
    </row>
    <row r="87" ht="30" customHeight="1" spans="1:5">
      <c r="A87" s="35" t="s">
        <v>213</v>
      </c>
      <c r="B87" s="36" t="s">
        <v>214</v>
      </c>
      <c r="C87" s="37">
        <v>1</v>
      </c>
      <c r="D87" s="37">
        <v>0</v>
      </c>
      <c r="E87" s="37">
        <v>1</v>
      </c>
    </row>
    <row r="88" ht="30" customHeight="1" spans="1:5">
      <c r="A88" s="35" t="s">
        <v>215</v>
      </c>
      <c r="B88" s="36" t="s">
        <v>216</v>
      </c>
      <c r="C88" s="37">
        <v>1</v>
      </c>
      <c r="D88" s="37">
        <v>0</v>
      </c>
      <c r="E88" s="37">
        <v>1</v>
      </c>
    </row>
    <row r="89" ht="30" customHeight="1" spans="1:5">
      <c r="A89" s="35" t="s">
        <v>255</v>
      </c>
      <c r="B89" s="36" t="s">
        <v>256</v>
      </c>
      <c r="C89" s="37">
        <v>0</v>
      </c>
      <c r="D89" s="37">
        <v>0</v>
      </c>
      <c r="E89" s="37">
        <v>0</v>
      </c>
    </row>
    <row r="90" ht="30" customHeight="1" spans="1:5">
      <c r="A90" s="35"/>
      <c r="B90" s="36" t="s">
        <v>212</v>
      </c>
      <c r="C90" s="37">
        <v>0</v>
      </c>
      <c r="D90" s="37">
        <v>0</v>
      </c>
      <c r="E90" s="37">
        <v>0</v>
      </c>
    </row>
    <row r="91" ht="30" customHeight="1" spans="1:5">
      <c r="A91" s="35" t="s">
        <v>213</v>
      </c>
      <c r="B91" s="36" t="s">
        <v>214</v>
      </c>
      <c r="C91" s="37">
        <v>0</v>
      </c>
      <c r="D91" s="37">
        <v>0</v>
      </c>
      <c r="E91" s="37">
        <v>0</v>
      </c>
    </row>
    <row r="92" ht="30" customHeight="1" spans="1:5">
      <c r="A92" s="35" t="s">
        <v>215</v>
      </c>
      <c r="B92" s="36" t="s">
        <v>216</v>
      </c>
      <c r="C92" s="37">
        <v>0</v>
      </c>
      <c r="D92" s="37">
        <v>0</v>
      </c>
      <c r="E92" s="37">
        <v>0</v>
      </c>
    </row>
    <row r="93" s="30" customFormat="1" ht="30" customHeight="1" spans="1:5">
      <c r="A93" s="41" t="s">
        <v>257</v>
      </c>
      <c r="B93" s="42" t="s">
        <v>258</v>
      </c>
      <c r="C93" s="48">
        <v>2.68</v>
      </c>
      <c r="D93" s="48">
        <v>0</v>
      </c>
      <c r="E93" s="48">
        <v>2.68</v>
      </c>
    </row>
    <row r="94" ht="30" customHeight="1" spans="1:5">
      <c r="A94" s="35"/>
      <c r="B94" s="36" t="s">
        <v>212</v>
      </c>
      <c r="C94" s="37">
        <v>2.68</v>
      </c>
      <c r="D94" s="37">
        <v>0</v>
      </c>
      <c r="E94" s="37">
        <v>2.68</v>
      </c>
    </row>
    <row r="95" ht="30" customHeight="1" spans="1:5">
      <c r="A95" s="35" t="s">
        <v>213</v>
      </c>
      <c r="B95" s="36" t="s">
        <v>214</v>
      </c>
      <c r="C95" s="37">
        <v>2.68</v>
      </c>
      <c r="D95" s="37">
        <v>0</v>
      </c>
      <c r="E95" s="37">
        <v>2.68</v>
      </c>
    </row>
    <row r="96" ht="30" customHeight="1" spans="1:5">
      <c r="A96" s="35" t="s">
        <v>215</v>
      </c>
      <c r="B96" s="36" t="s">
        <v>216</v>
      </c>
      <c r="C96" s="37">
        <v>2.68</v>
      </c>
      <c r="D96" s="37">
        <v>0</v>
      </c>
      <c r="E96" s="37">
        <v>2.68</v>
      </c>
    </row>
    <row r="97" s="30" customFormat="1" ht="30" customHeight="1" spans="1:5">
      <c r="A97" s="41" t="s">
        <v>259</v>
      </c>
      <c r="B97" s="42" t="s">
        <v>260</v>
      </c>
      <c r="C97" s="43">
        <v>3.36</v>
      </c>
      <c r="D97" s="43">
        <v>0</v>
      </c>
      <c r="E97" s="43">
        <v>3.36</v>
      </c>
    </row>
    <row r="98" ht="30" customHeight="1" spans="1:5">
      <c r="A98" s="35"/>
      <c r="B98" s="36" t="s">
        <v>212</v>
      </c>
      <c r="C98" s="37">
        <v>3.36</v>
      </c>
      <c r="D98" s="37">
        <v>0</v>
      </c>
      <c r="E98" s="37">
        <v>3.36</v>
      </c>
    </row>
    <row r="99" ht="30" customHeight="1" spans="1:5">
      <c r="A99" s="35" t="s">
        <v>213</v>
      </c>
      <c r="B99" s="36" t="s">
        <v>214</v>
      </c>
      <c r="C99" s="37">
        <v>3.36</v>
      </c>
      <c r="D99" s="37">
        <v>0</v>
      </c>
      <c r="E99" s="37">
        <v>3.36</v>
      </c>
    </row>
    <row r="100" ht="30" customHeight="1" spans="1:5">
      <c r="A100" s="35" t="s">
        <v>215</v>
      </c>
      <c r="B100" s="36" t="s">
        <v>216</v>
      </c>
      <c r="C100" s="37">
        <v>3.36</v>
      </c>
      <c r="D100" s="37">
        <v>0</v>
      </c>
      <c r="E100" s="37">
        <v>3.36</v>
      </c>
    </row>
    <row r="101" s="30" customFormat="1" ht="30" customHeight="1" spans="1:5">
      <c r="A101" s="41" t="s">
        <v>259</v>
      </c>
      <c r="B101" s="42" t="s">
        <v>261</v>
      </c>
      <c r="C101" s="43">
        <v>4.8</v>
      </c>
      <c r="D101" s="43">
        <v>0</v>
      </c>
      <c r="E101" s="43">
        <v>4.8</v>
      </c>
    </row>
    <row r="102" ht="30" customHeight="1" spans="1:5">
      <c r="A102" s="35"/>
      <c r="B102" s="36" t="s">
        <v>212</v>
      </c>
      <c r="C102" s="37">
        <v>4.8</v>
      </c>
      <c r="D102" s="37">
        <v>0</v>
      </c>
      <c r="E102" s="37">
        <v>4.8</v>
      </c>
    </row>
    <row r="103" ht="30" customHeight="1" spans="1:5">
      <c r="A103" s="35" t="s">
        <v>213</v>
      </c>
      <c r="B103" s="36" t="s">
        <v>214</v>
      </c>
      <c r="C103" s="37">
        <v>4.8</v>
      </c>
      <c r="D103" s="37">
        <v>0</v>
      </c>
      <c r="E103" s="37">
        <v>4.8</v>
      </c>
    </row>
    <row r="104" ht="30" customHeight="1" spans="1:5">
      <c r="A104" s="35" t="s">
        <v>215</v>
      </c>
      <c r="B104" s="36" t="s">
        <v>216</v>
      </c>
      <c r="C104" s="37">
        <v>4.8</v>
      </c>
      <c r="D104" s="37">
        <v>0</v>
      </c>
      <c r="E104" s="37">
        <v>4.8</v>
      </c>
    </row>
    <row r="105" ht="30" customHeight="1" spans="1:5">
      <c r="A105" s="35" t="s">
        <v>262</v>
      </c>
      <c r="B105" s="36" t="s">
        <v>263</v>
      </c>
      <c r="C105" s="37">
        <v>0</v>
      </c>
      <c r="D105" s="37">
        <v>0</v>
      </c>
      <c r="E105" s="37">
        <v>0</v>
      </c>
    </row>
    <row r="106" ht="30" customHeight="1" spans="1:5">
      <c r="A106" s="35"/>
      <c r="B106" s="36" t="s">
        <v>212</v>
      </c>
      <c r="C106" s="37">
        <v>0</v>
      </c>
      <c r="D106" s="37">
        <v>0</v>
      </c>
      <c r="E106" s="37">
        <v>0</v>
      </c>
    </row>
    <row r="107" ht="30" customHeight="1" spans="1:5">
      <c r="A107" s="35" t="s">
        <v>213</v>
      </c>
      <c r="B107" s="36" t="s">
        <v>214</v>
      </c>
      <c r="C107" s="37">
        <v>0</v>
      </c>
      <c r="D107" s="37">
        <v>0</v>
      </c>
      <c r="E107" s="37">
        <v>0</v>
      </c>
    </row>
    <row r="108" ht="30" customHeight="1" spans="1:5">
      <c r="A108" s="35" t="s">
        <v>215</v>
      </c>
      <c r="B108" s="36" t="s">
        <v>216</v>
      </c>
      <c r="C108" s="37">
        <v>0</v>
      </c>
      <c r="D108" s="37">
        <v>0</v>
      </c>
      <c r="E108" s="37">
        <v>0</v>
      </c>
    </row>
    <row r="109" s="30" customFormat="1" ht="30" customHeight="1" spans="1:5">
      <c r="A109" s="41" t="s">
        <v>264</v>
      </c>
      <c r="B109" s="42" t="s">
        <v>265</v>
      </c>
      <c r="C109" s="43">
        <v>9.07</v>
      </c>
      <c r="D109" s="43">
        <v>0</v>
      </c>
      <c r="E109" s="43">
        <v>9.07</v>
      </c>
    </row>
    <row r="110" ht="30" customHeight="1" spans="1:5">
      <c r="A110" s="35"/>
      <c r="B110" s="36" t="s">
        <v>212</v>
      </c>
      <c r="C110" s="37">
        <v>9.07</v>
      </c>
      <c r="D110" s="37">
        <v>0</v>
      </c>
      <c r="E110" s="37">
        <v>9.07</v>
      </c>
    </row>
    <row r="111" ht="30" customHeight="1" spans="1:5">
      <c r="A111" s="35" t="s">
        <v>213</v>
      </c>
      <c r="B111" s="36" t="s">
        <v>214</v>
      </c>
      <c r="C111" s="37">
        <v>9.07</v>
      </c>
      <c r="D111" s="37">
        <v>0</v>
      </c>
      <c r="E111" s="37">
        <v>9.07</v>
      </c>
    </row>
    <row r="112" ht="30" customHeight="1" spans="1:5">
      <c r="A112" s="35" t="s">
        <v>215</v>
      </c>
      <c r="B112" s="36" t="s">
        <v>216</v>
      </c>
      <c r="C112" s="37">
        <v>9.07</v>
      </c>
      <c r="D112" s="37">
        <v>0</v>
      </c>
      <c r="E112" s="37">
        <v>9.07</v>
      </c>
    </row>
    <row r="113" s="30" customFormat="1" ht="30" customHeight="1" spans="1:5">
      <c r="A113" s="41" t="s">
        <v>266</v>
      </c>
      <c r="B113" s="42" t="s">
        <v>267</v>
      </c>
      <c r="C113" s="43">
        <v>2.04</v>
      </c>
      <c r="D113" s="43">
        <v>0</v>
      </c>
      <c r="E113" s="43">
        <v>2.04</v>
      </c>
    </row>
    <row r="114" ht="30" customHeight="1" spans="1:5">
      <c r="A114" s="35"/>
      <c r="B114" s="36" t="s">
        <v>212</v>
      </c>
      <c r="C114" s="37">
        <v>2.04</v>
      </c>
      <c r="D114" s="37">
        <v>0</v>
      </c>
      <c r="E114" s="37">
        <v>2.04</v>
      </c>
    </row>
    <row r="115" ht="30" customHeight="1" spans="1:5">
      <c r="A115" s="35" t="s">
        <v>213</v>
      </c>
      <c r="B115" s="36" t="s">
        <v>214</v>
      </c>
      <c r="C115" s="37">
        <v>2.04</v>
      </c>
      <c r="D115" s="37">
        <v>0</v>
      </c>
      <c r="E115" s="37">
        <v>2.04</v>
      </c>
    </row>
    <row r="116" ht="30" customHeight="1" spans="1:5">
      <c r="A116" s="35" t="s">
        <v>215</v>
      </c>
      <c r="B116" s="36" t="s">
        <v>216</v>
      </c>
      <c r="C116" s="37">
        <v>2.04</v>
      </c>
      <c r="D116" s="37">
        <v>0</v>
      </c>
      <c r="E116" s="37">
        <v>2.04</v>
      </c>
    </row>
    <row r="117" s="30" customFormat="1" ht="30" customHeight="1" spans="1:5">
      <c r="A117" s="41" t="s">
        <v>268</v>
      </c>
      <c r="B117" s="42" t="s">
        <v>269</v>
      </c>
      <c r="C117" s="43">
        <v>0.64</v>
      </c>
      <c r="D117" s="43">
        <v>0</v>
      </c>
      <c r="E117" s="43">
        <v>0.64</v>
      </c>
    </row>
    <row r="118" ht="30" customHeight="1" spans="1:5">
      <c r="A118" s="35"/>
      <c r="B118" s="36" t="s">
        <v>212</v>
      </c>
      <c r="C118" s="37">
        <v>0.64</v>
      </c>
      <c r="D118" s="37">
        <v>0</v>
      </c>
      <c r="E118" s="37">
        <v>0.64</v>
      </c>
    </row>
    <row r="119" ht="30" customHeight="1" spans="1:5">
      <c r="A119" s="35" t="s">
        <v>213</v>
      </c>
      <c r="B119" s="36" t="s">
        <v>214</v>
      </c>
      <c r="C119" s="37">
        <v>0.64</v>
      </c>
      <c r="D119" s="37">
        <v>0</v>
      </c>
      <c r="E119" s="37">
        <v>0.64</v>
      </c>
    </row>
    <row r="120" ht="30" customHeight="1" spans="1:5">
      <c r="A120" s="35" t="s">
        <v>215</v>
      </c>
      <c r="B120" s="36" t="s">
        <v>216</v>
      </c>
      <c r="C120" s="37">
        <v>0.64</v>
      </c>
      <c r="D120" s="37">
        <v>0</v>
      </c>
      <c r="E120" s="37">
        <v>0.64</v>
      </c>
    </row>
    <row r="121" ht="30" customHeight="1" spans="1:5">
      <c r="A121" s="35" t="s">
        <v>270</v>
      </c>
      <c r="B121" s="36" t="s">
        <v>271</v>
      </c>
      <c r="C121" s="37">
        <v>0</v>
      </c>
      <c r="D121" s="37">
        <v>0</v>
      </c>
      <c r="E121" s="37">
        <v>0</v>
      </c>
    </row>
    <row r="122" ht="30" customHeight="1" spans="1:5">
      <c r="A122" s="35"/>
      <c r="B122" s="36" t="s">
        <v>212</v>
      </c>
      <c r="C122" s="37">
        <v>0</v>
      </c>
      <c r="D122" s="37">
        <v>0</v>
      </c>
      <c r="E122" s="37">
        <v>0</v>
      </c>
    </row>
    <row r="123" ht="30" customHeight="1" spans="1:5">
      <c r="A123" s="35" t="s">
        <v>213</v>
      </c>
      <c r="B123" s="36" t="s">
        <v>214</v>
      </c>
      <c r="C123" s="37">
        <v>0</v>
      </c>
      <c r="D123" s="37">
        <v>0</v>
      </c>
      <c r="E123" s="37">
        <v>0</v>
      </c>
    </row>
    <row r="124" ht="30" customHeight="1" spans="1:5">
      <c r="A124" s="35" t="s">
        <v>272</v>
      </c>
      <c r="B124" s="36" t="s">
        <v>273</v>
      </c>
      <c r="C124" s="37">
        <v>0</v>
      </c>
      <c r="D124" s="37">
        <v>0</v>
      </c>
      <c r="E124" s="37">
        <v>0</v>
      </c>
    </row>
    <row r="125" ht="30" customHeight="1" spans="1:5">
      <c r="A125" s="35" t="s">
        <v>274</v>
      </c>
      <c r="B125" s="36" t="s">
        <v>275</v>
      </c>
      <c r="C125" s="37">
        <v>0</v>
      </c>
      <c r="D125" s="37">
        <v>0</v>
      </c>
      <c r="E125" s="37">
        <v>0</v>
      </c>
    </row>
    <row r="126" ht="30" customHeight="1" spans="1:5">
      <c r="A126" s="35"/>
      <c r="B126" s="36" t="s">
        <v>212</v>
      </c>
      <c r="C126" s="37">
        <v>0</v>
      </c>
      <c r="D126" s="37">
        <v>0</v>
      </c>
      <c r="E126" s="37">
        <v>0</v>
      </c>
    </row>
    <row r="127" ht="30" customHeight="1" spans="1:5">
      <c r="A127" s="35" t="s">
        <v>213</v>
      </c>
      <c r="B127" s="36" t="s">
        <v>214</v>
      </c>
      <c r="C127" s="37">
        <v>0</v>
      </c>
      <c r="D127" s="37">
        <v>0</v>
      </c>
      <c r="E127" s="37">
        <v>0</v>
      </c>
    </row>
    <row r="128" ht="30" customHeight="1" spans="1:5">
      <c r="A128" s="35" t="s">
        <v>215</v>
      </c>
      <c r="B128" s="36" t="s">
        <v>216</v>
      </c>
      <c r="C128" s="37">
        <v>0</v>
      </c>
      <c r="D128" s="37">
        <v>0</v>
      </c>
      <c r="E128" s="37">
        <v>0</v>
      </c>
    </row>
    <row r="129" ht="13.5" customHeight="1" spans="1:5">
      <c r="A129"/>
      <c r="B129"/>
      <c r="C129"/>
      <c r="D129"/>
      <c r="E129"/>
    </row>
    <row r="130" ht="13.5" customHeight="1" spans="1:5">
      <c r="A130"/>
      <c r="B130"/>
      <c r="C130"/>
      <c r="D130"/>
      <c r="E130"/>
    </row>
    <row r="132" ht="14" spans="1:5">
      <c r="A132"/>
      <c r="B132"/>
      <c r="C132"/>
      <c r="D132"/>
      <c r="E132"/>
    </row>
    <row r="133" ht="14" spans="1:5">
      <c r="A133"/>
      <c r="B133"/>
      <c r="C133"/>
      <c r="D133"/>
      <c r="E133"/>
    </row>
  </sheetData>
  <sheetProtection formatCells="0" formatColumns="0" formatRows="0"/>
  <mergeCells count="4">
    <mergeCell ref="A2:E2"/>
    <mergeCell ref="A3:C3"/>
    <mergeCell ref="A4:B4"/>
    <mergeCell ref="C4:E4"/>
  </mergeCells>
  <printOptions horizontalCentered="1"/>
  <pageMargins left="0.751388888888889" right="0.751388888888889" top="1" bottom="1" header="0.511805555555556" footer="0.511805555555556"/>
  <pageSetup paperSize="8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showGridLines="0" showZeros="0" workbookViewId="0">
      <selection activeCell="A14" sqref="A14"/>
    </sheetView>
  </sheetViews>
  <sheetFormatPr defaultColWidth="9" defaultRowHeight="14" outlineLevelRow="7" outlineLevelCol="4"/>
  <cols>
    <col min="1" max="1" width="16.7545454545455" customWidth="1"/>
    <col min="2" max="2" width="22.2545454545455" customWidth="1"/>
    <col min="3" max="3" width="14.5" customWidth="1"/>
    <col min="4" max="4" width="15.8727272727273" customWidth="1"/>
    <col min="5" max="5" width="19.6272727272727" customWidth="1"/>
  </cols>
  <sheetData>
    <row r="1" ht="13.5" customHeight="1" spans="1:1">
      <c r="A1" s="13" t="s">
        <v>276</v>
      </c>
    </row>
    <row r="2" ht="45.6" customHeight="1" spans="1:5">
      <c r="A2" s="4" t="s">
        <v>277</v>
      </c>
      <c r="B2" s="4"/>
      <c r="C2" s="4"/>
      <c r="D2" s="4"/>
      <c r="E2" s="4"/>
    </row>
    <row r="3" ht="28.35" customHeight="1" spans="1:5">
      <c r="A3" s="14" t="s">
        <v>2</v>
      </c>
      <c r="B3" s="15"/>
      <c r="C3" s="3"/>
      <c r="D3" s="3"/>
      <c r="E3" s="16" t="s">
        <v>3</v>
      </c>
    </row>
    <row r="4" ht="21.95" customHeight="1" spans="1:5">
      <c r="A4" s="17" t="s">
        <v>163</v>
      </c>
      <c r="B4" s="18"/>
      <c r="C4" s="17" t="s">
        <v>164</v>
      </c>
      <c r="D4" s="19"/>
      <c r="E4" s="18"/>
    </row>
    <row r="5" ht="21.95" customHeight="1" spans="1:5">
      <c r="A5" s="20" t="s">
        <v>165</v>
      </c>
      <c r="B5" s="21" t="s">
        <v>166</v>
      </c>
      <c r="C5" s="21" t="s">
        <v>97</v>
      </c>
      <c r="D5" s="21" t="s">
        <v>132</v>
      </c>
      <c r="E5" s="22" t="s">
        <v>133</v>
      </c>
    </row>
    <row r="6" s="12" customFormat="1" ht="30" customHeight="1" spans="1:5">
      <c r="A6" s="23"/>
      <c r="B6" s="24"/>
      <c r="C6" s="25"/>
      <c r="D6" s="25"/>
      <c r="E6" s="26"/>
    </row>
    <row r="7" ht="13.5" customHeight="1"/>
    <row r="8" ht="13.5" customHeight="1"/>
  </sheetData>
  <sheetProtection formatCells="0" formatColumns="0" formatRows="0"/>
  <mergeCells count="4">
    <mergeCell ref="A2:E2"/>
    <mergeCell ref="A3:B3"/>
    <mergeCell ref="A4:B4"/>
    <mergeCell ref="C4:E4"/>
  </mergeCells>
  <printOptions horizontalCentered="1"/>
  <pageMargins left="0.751388888888889" right="0.751388888888889" top="1" bottom="1" header="0.511805555555556" footer="0.511805555555556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1"/>
  <sheetViews>
    <sheetView showGridLines="0" showZeros="0" workbookViewId="0">
      <selection activeCell="B19" sqref="B19"/>
    </sheetView>
  </sheetViews>
  <sheetFormatPr defaultColWidth="9" defaultRowHeight="14" outlineLevelCol="1"/>
  <cols>
    <col min="1" max="1" width="51.6272727272727" customWidth="1"/>
    <col min="2" max="2" width="35.6272727272727" style="2" customWidth="1"/>
  </cols>
  <sheetData>
    <row r="1" ht="19.35" customHeight="1" spans="1:1">
      <c r="A1" s="3" t="s">
        <v>278</v>
      </c>
    </row>
    <row r="2" ht="32.1" customHeight="1" spans="1:2">
      <c r="A2" s="4" t="s">
        <v>279</v>
      </c>
      <c r="B2" s="4"/>
    </row>
    <row r="3" ht="21" customHeight="1" spans="1:2">
      <c r="A3" s="1" t="s">
        <v>2</v>
      </c>
      <c r="B3" s="5" t="s">
        <v>3</v>
      </c>
    </row>
    <row r="4" ht="29.1" customHeight="1" spans="1:2">
      <c r="A4" s="6" t="s">
        <v>280</v>
      </c>
      <c r="B4" s="7" t="s">
        <v>164</v>
      </c>
    </row>
    <row r="5" s="1" customFormat="1" ht="29.1" customHeight="1" spans="1:2">
      <c r="A5" s="8" t="s">
        <v>281</v>
      </c>
      <c r="B5" s="9">
        <v>3.74</v>
      </c>
    </row>
    <row r="6" s="1" customFormat="1" ht="29.1" customHeight="1" spans="1:2">
      <c r="A6" s="10" t="s">
        <v>282</v>
      </c>
      <c r="B6" s="9">
        <v>0</v>
      </c>
    </row>
    <row r="7" s="1" customFormat="1" ht="29.1" customHeight="1" spans="1:2">
      <c r="A7" s="10" t="s">
        <v>283</v>
      </c>
      <c r="B7" s="9">
        <v>0.24</v>
      </c>
    </row>
    <row r="8" s="1" customFormat="1" ht="29.1" customHeight="1" spans="1:2">
      <c r="A8" s="10" t="s">
        <v>284</v>
      </c>
      <c r="B8" s="9">
        <v>3.5</v>
      </c>
    </row>
    <row r="9" s="1" customFormat="1" ht="29.1" customHeight="1" spans="1:2">
      <c r="A9" s="11" t="s">
        <v>285</v>
      </c>
      <c r="B9" s="9">
        <v>3.5</v>
      </c>
    </row>
    <row r="10" s="1" customFormat="1" ht="29.1" customHeight="1" spans="1:2">
      <c r="A10" s="11" t="s">
        <v>286</v>
      </c>
      <c r="B10" s="9">
        <v>0</v>
      </c>
    </row>
    <row r="11" ht="28.9" customHeight="1"/>
  </sheetData>
  <sheetProtection formatCells="0" formatColumns="0" formatRows="0"/>
  <mergeCells count="1">
    <mergeCell ref="A2:B2"/>
  </mergeCells>
  <printOptions horizontalCentered="1"/>
  <pageMargins left="0.751388888888889" right="0.751388888888889" top="1" bottom="1" header="0.511805555555556" footer="0.511805555555556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【01】收支总表</vt:lpstr>
      <vt:lpstr>【02】收入总表</vt:lpstr>
      <vt:lpstr>【03】支出总表</vt:lpstr>
      <vt:lpstr>【04】财拨收支总表</vt:lpstr>
      <vt:lpstr>【05】一般公共预算支出</vt:lpstr>
      <vt:lpstr>【06】一般公共预算基本支出</vt:lpstr>
      <vt:lpstr>【07】政府性基金支出</vt:lpstr>
      <vt:lpstr>【08】财拨三公支出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2018-01-15T03:26:00Z</dcterms:created>
  <dcterms:modified xsi:type="dcterms:W3CDTF">2022-10-20T06:35:18Z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EDOID">
    <vt:i4>4655350</vt:i4>
  </property>
  <property fmtid="{D5CDD505-2E9C-101B-9397-08002B2CF9AE}" pid="4" name="ICV">
    <vt:lpwstr>B999F2C3667D44E682932D496E995420</vt:lpwstr>
  </property>
</Properties>
</file>